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rosandi\Documents\"/>
    </mc:Choice>
  </mc:AlternateContent>
  <bookViews>
    <workbookView xWindow="0" yWindow="0" windowWidth="17970" windowHeight="5955"/>
  </bookViews>
  <sheets>
    <sheet name="Exhibitor Order Form" sheetId="1" r:id="rId1"/>
    <sheet name="Sheet2" sheetId="2" state="hidden" r:id="rId2"/>
    <sheet name="Sheet3" sheetId="3" state="hidden" r:id="rId3"/>
  </sheets>
  <definedNames>
    <definedName name="LIST_ST">Sheet3!$B$1:$B$56</definedName>
    <definedName name="LIST_STATES">Sheet3!$B$1:$B$58</definedName>
    <definedName name="pay">Sheet3!$F$1:$F$7</definedName>
    <definedName name="_xlnm.Print_Area" localSheetId="0">'Exhibitor Order Form'!$B$1:$P$73</definedName>
    <definedName name="STATES">Sheet3!$B$1:$B$51</definedName>
    <definedName name="TIME">Sheet3!$D$1:$D$5</definedName>
  </definedName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8" i="1" l="1"/>
  <c r="J12" i="1"/>
  <c r="J49" i="1"/>
  <c r="J47" i="1"/>
  <c r="J50" i="1"/>
  <c r="J51" i="1"/>
  <c r="J52" i="1"/>
  <c r="J45" i="1"/>
  <c r="J46" i="1"/>
  <c r="J26" i="1"/>
  <c r="J24" i="1"/>
  <c r="J43" i="1"/>
  <c r="J5" i="1"/>
  <c r="J37" i="1"/>
  <c r="J38" i="1"/>
  <c r="J39" i="1"/>
  <c r="J40" i="1"/>
  <c r="J41" i="1"/>
  <c r="J42" i="1"/>
  <c r="J23" i="1"/>
  <c r="J25" i="1"/>
  <c r="J27" i="1"/>
  <c r="J28" i="1"/>
  <c r="J29" i="1"/>
  <c r="J30" i="1"/>
  <c r="J31" i="1"/>
  <c r="J32" i="1"/>
  <c r="J33" i="1"/>
  <c r="J34" i="1"/>
  <c r="J35" i="1"/>
  <c r="J10" i="1"/>
  <c r="J11" i="1"/>
  <c r="J13" i="1"/>
  <c r="J14" i="1"/>
  <c r="J15" i="1"/>
  <c r="J16" i="1"/>
  <c r="J17" i="1"/>
  <c r="J18" i="1"/>
  <c r="J19" i="1"/>
  <c r="J20" i="1"/>
  <c r="J21" i="1"/>
  <c r="J6" i="1"/>
  <c r="J7" i="1"/>
  <c r="J8" i="1"/>
  <c r="S1" i="1"/>
  <c r="B2" i="2"/>
  <c r="J55" i="1" l="1"/>
  <c r="J56" i="1" s="1"/>
  <c r="J57" i="1" l="1"/>
  <c r="J58" i="1" s="1"/>
  <c r="J59" i="1" l="1"/>
  <c r="J63" i="1" s="1"/>
</calcChain>
</file>

<file path=xl/sharedStrings.xml><?xml version="1.0" encoding="utf-8"?>
<sst xmlns="http://schemas.openxmlformats.org/spreadsheetml/2006/main" count="183" uniqueCount="161">
  <si>
    <t>TOTAL</t>
  </si>
  <si>
    <t>CUSTOMER INFORMATION</t>
  </si>
  <si>
    <t>Subtotal</t>
  </si>
  <si>
    <t>TODAY</t>
  </si>
  <si>
    <t>SHOW SITE PRICE</t>
  </si>
  <si>
    <t>Early Bird</t>
  </si>
  <si>
    <t>COMPANY NAME:</t>
  </si>
  <si>
    <t>CITY:</t>
  </si>
  <si>
    <t>STATE: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</si>
  <si>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</si>
  <si>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</si>
  <si>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</si>
  <si>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</si>
  <si>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</si>
  <si>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</si>
  <si>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</si>
  <si>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</si>
  <si>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</si>
  <si>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</si>
  <si>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</si>
  <si>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</si>
  <si>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</si>
  <si>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</si>
  <si>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</si>
  <si>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</si>
  <si>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</si>
  <si>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</si>
  <si>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</si>
  <si>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</si>
  <si>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ME</t>
  </si>
  <si>
    <t>MD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</si>
  <si>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</si>
  <si>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</si>
  <si>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</si>
  <si>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</si>
  <si>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</si>
  <si>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</si>
  <si>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</si>
  <si>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</si>
  <si>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</si>
  <si>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</si>
  <si>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</si>
  <si>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</si>
  <si>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</si>
  <si>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</si>
  <si>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</si>
  <si>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</si>
  <si>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</si>
  <si>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</si>
  <si>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</si>
  <si>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</si>
  <si>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</si>
  <si>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</si>
  <si>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</si>
  <si>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</si>
  <si>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</si>
  <si>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</si>
  <si>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</si>
  <si>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</si>
  <si>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</si>
  <si>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OTHER</t>
  </si>
  <si>
    <t>AM</t>
  </si>
  <si>
    <t>PM</t>
  </si>
  <si>
    <t>P A Y M E N T</t>
  </si>
  <si>
    <t>AMEX</t>
  </si>
  <si>
    <t>VISA</t>
  </si>
  <si>
    <t>MasterCard</t>
  </si>
  <si>
    <t>Check</t>
  </si>
  <si>
    <t>Days</t>
  </si>
  <si>
    <t>Qty</t>
  </si>
  <si>
    <t>CONTACT NAME:</t>
  </si>
  <si>
    <t>ZIP:</t>
  </si>
  <si>
    <t>Rate</t>
  </si>
  <si>
    <t>Audio</t>
  </si>
  <si>
    <t>Video</t>
  </si>
  <si>
    <t>CONTACT EMAIL:</t>
  </si>
  <si>
    <t>DELIVERY DATE:</t>
  </si>
  <si>
    <t>PICKUP DATE:</t>
  </si>
  <si>
    <t>TIME:</t>
  </si>
  <si>
    <t>NAME ON CARD:</t>
  </si>
  <si>
    <t>SIGNATURE:</t>
  </si>
  <si>
    <t>CC ACCOUNT #:</t>
  </si>
  <si>
    <t>EXP DATE:</t>
  </si>
  <si>
    <t>ON SITE CUSTOMER INFORMATION</t>
  </si>
  <si>
    <t>PLEASE RETURN TO</t>
  </si>
  <si>
    <t>Meeting Aids</t>
  </si>
  <si>
    <t>PC Laptop Computer</t>
  </si>
  <si>
    <t>Single Disc DVD Player</t>
  </si>
  <si>
    <t>Flipchart Package (Standard or Adhesive Paper)</t>
  </si>
  <si>
    <t xml:space="preserve">   1. Please Complete Form In Highlighted Areas Only</t>
  </si>
  <si>
    <t xml:space="preserve">   5. As Per NY State Law, All Labor Fees Are Taxable (8.875%)</t>
  </si>
  <si>
    <t>Tax (8.875%)</t>
  </si>
  <si>
    <t>Projection</t>
  </si>
  <si>
    <t>TELEPHONE #:</t>
  </si>
  <si>
    <t>FAX #:</t>
  </si>
  <si>
    <t>24% Service Fee</t>
  </si>
  <si>
    <t>32" Monitor (Table Stand Only)</t>
  </si>
  <si>
    <t>55" Monitor (Rolling Ergotron Stand)</t>
  </si>
  <si>
    <t>COMMENTS:</t>
  </si>
  <si>
    <t>20" Monitor (Table Stand Only)</t>
  </si>
  <si>
    <t xml:space="preserve">   3. Cancellations Within 48 Hours Of Arrival Are Subject To 50% Charge</t>
  </si>
  <si>
    <t xml:space="preserve">   4. Cancellations Within 24 Hours Of Arrival Are Subject To Full Amount</t>
  </si>
  <si>
    <t>AV Exhibitor &amp; Pop-Up Form</t>
  </si>
  <si>
    <t>12 Channel Mixer</t>
  </si>
  <si>
    <t>4-6 Channel Mixer</t>
  </si>
  <si>
    <t>House Patch Fee (Ballroom - Any Size)</t>
  </si>
  <si>
    <t>Switcher/Scaler</t>
  </si>
  <si>
    <t>VGA Bangbox (Non-Seamless/Non-Scaling)</t>
  </si>
  <si>
    <t>4k LCD Projector</t>
  </si>
  <si>
    <t>6k LCD Projector</t>
  </si>
  <si>
    <t>6k LCD Projector w. Tripod Screen</t>
  </si>
  <si>
    <t>4K LCD Projector w. Tripod Screen</t>
  </si>
  <si>
    <t>Standard Tripod Screen (Any Size)</t>
  </si>
  <si>
    <t>Cable Package (Video/Power/Data)</t>
  </si>
  <si>
    <t>Any Misc. Video Cable</t>
  </si>
  <si>
    <t>Any Misc. Audio Cable</t>
  </si>
  <si>
    <t>Mac Laptop Computer</t>
  </si>
  <si>
    <t>Wireless Presenter Remote</t>
  </si>
  <si>
    <t>House Patch Fee (Meeting Room - Any Size)</t>
  </si>
  <si>
    <t>CD Player/Boombox</t>
  </si>
  <si>
    <t>Laptop Audio Sound Port</t>
  </si>
  <si>
    <t>Powered Speaker</t>
  </si>
  <si>
    <t>Powered Speaker w/Wired Microphone</t>
  </si>
  <si>
    <t>Powered Speaker w/Wireless HH Microphone</t>
  </si>
  <si>
    <t>Hard Disk Recorder</t>
  </si>
  <si>
    <t>Misc.</t>
  </si>
  <si>
    <t>6x8 FastFold Screen (4:3)</t>
  </si>
  <si>
    <t>7x10 FastFold Screen (4:3)</t>
  </si>
  <si>
    <t>7x14 FastFold Screen (16:9)</t>
  </si>
  <si>
    <t>9x16 FastFold Screen (16:9)</t>
  </si>
  <si>
    <t>House Lighting Controller</t>
  </si>
  <si>
    <t>10' Panel of Pipe &amp; Drape</t>
  </si>
  <si>
    <t>Wireless Microphone (Any Type)</t>
  </si>
  <si>
    <t>Wired Microphone (Any Type)</t>
  </si>
  <si>
    <t>16 Channel Mixer</t>
  </si>
  <si>
    <r>
      <t xml:space="preserve">Scissor Lift </t>
    </r>
    <r>
      <rPr>
        <i/>
        <sz val="16"/>
        <rFont val="Arial"/>
        <family val="2"/>
      </rPr>
      <t>(Requires CAV Operator @ Add. Charge)</t>
    </r>
  </si>
  <si>
    <t xml:space="preserve">   2. (1) Hour Minimum Labor Fee Will Be Applied To All Orders ($125.00)</t>
  </si>
  <si>
    <t>ADDRESS</t>
  </si>
  <si>
    <t>CONTACT:</t>
  </si>
  <si>
    <t>CONTACT CELL #</t>
  </si>
  <si>
    <t>INTERNAL CAV INFORMATION</t>
  </si>
  <si>
    <t>TECHNICIAN NAME:</t>
  </si>
  <si>
    <t>R2 ORDER #:</t>
  </si>
  <si>
    <t>Bill to Dept. #:</t>
  </si>
  <si>
    <t>Bill to Folio #:</t>
  </si>
  <si>
    <t>INSTRUCTIONS</t>
  </si>
  <si>
    <t xml:space="preserve">   7. All Charges Are Per Room / Per Day </t>
  </si>
  <si>
    <t>TOTAL DUE:</t>
  </si>
  <si>
    <t>CVV:</t>
  </si>
  <si>
    <t>This signature authorizes Carlson Audio Visual, LLC to charge my personal or corporate credit</t>
  </si>
  <si>
    <t xml:space="preserve">card, or Account Folio set-up with the NY Marriott Marquis the total amount of </t>
  </si>
  <si>
    <t xml:space="preserve">New York Marriott Marquis                                                                                      Attn: Carlson Audio Visual                                                                                            1535 Broadway                                                                                                            New York, NY 10036                                                                                                     Phone: 212.704.8879                                                                                                                                      Fax: 212.704.8849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</si>
  <si>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182exhibitform@carlsonav.com</t>
  </si>
  <si>
    <t>1535 Broadway                                                                                                                                                                                                                                                                                                                      New York, NY 10036                                                                                 Phone: 212.704.8879                                                                          Fax: 212.704.8949</t>
  </si>
  <si>
    <r>
      <t xml:space="preserve">*Labor (Set/Strike or Operation) </t>
    </r>
    <r>
      <rPr>
        <b/>
        <sz val="16"/>
        <rFont val="Arial"/>
        <family val="2"/>
      </rPr>
      <t>Qty. = Hrs. ($125.00/hr)</t>
    </r>
  </si>
  <si>
    <r>
      <rPr>
        <i/>
        <sz val="15"/>
        <rFont val="Arial"/>
        <family val="2"/>
      </rPr>
      <t xml:space="preserve">*Additional Set/Strike or Operator Labor May Be Applied Per Request*   </t>
    </r>
    <r>
      <rPr>
        <i/>
        <sz val="16"/>
        <rFont val="Arial"/>
        <family val="2"/>
      </rPr>
      <t xml:space="preserve"> </t>
    </r>
    <r>
      <rPr>
        <sz val="16"/>
        <rFont val="Arial"/>
        <family val="2"/>
      </rPr>
      <t>CAV Labor Fee</t>
    </r>
  </si>
  <si>
    <t>FLOOR &amp; ROOM NAME:</t>
  </si>
  <si>
    <t xml:space="preserve">            ***THIS CREDIT CARD WILL BE BILLED WITHIN 48 HOURS OF THE DELIVERY DATE***</t>
  </si>
  <si>
    <t xml:space="preserve">   6. 24% Service Fee Applied To Equipment Rental Total</t>
  </si>
  <si>
    <t>Equipment Rental Total</t>
  </si>
  <si>
    <t xml:space="preserve">4k or 6k LCD Projector w. FastFold Screen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</si>
</sst>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[&lt;=9999999]###\-####;\(###\)\ ###\-####"/>
    <numFmt numFmtId="166" formatCode="&quot;$&quot;#,##0"/>
    <numFmt numFmtId="167" formatCode="&quot;$&quot;#,##0.00"/>
  </numFmts>
  <fonts count="20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6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sz val="21"/>
      <color indexed="9"/>
      <name val="Calibri"/>
      <family val="2"/>
    </font>
    <font>
      <b/>
      <u/>
      <sz val="21"/>
      <color indexed="9"/>
      <name val="Arial"/>
      <family val="2"/>
    </font>
    <font>
      <b/>
      <sz val="21"/>
      <name val="Arial"/>
      <family val="2"/>
    </font>
    <font>
      <b/>
      <sz val="36"/>
      <name val="Arial"/>
      <family val="2"/>
    </font>
    <font>
      <b/>
      <sz val="16"/>
      <color theme="0"/>
      <name val="Arial"/>
      <family val="2"/>
    </font>
    <font>
      <b/>
      <sz val="32"/>
      <name val="Arial"/>
      <family val="2"/>
    </font>
    <font>
      <i/>
      <sz val="16"/>
      <name val="Arial"/>
      <family val="2"/>
    </font>
    <font>
      <u/>
      <sz val="28"/>
      <color indexed="12"/>
      <name val="Arial"/>
      <family val="2"/>
    </font>
    <font>
      <i/>
      <sz val="15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244"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applyProtection="1">
      <alignment horizontal="center" vertical="center"/>
    </xf>
    <xf numFmtId="14" fontId="0" fillId="0" borderId="0" xfId="0" applyNumberForma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6" fillId="3" borderId="0" xfId="0" applyFont="1" applyFill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7" fillId="0" borderId="0" xfId="0" applyFont="1" applyFill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165" fontId="9" fillId="0" borderId="0" xfId="0" applyNumberFormat="1" applyFont="1" applyBorder="1" applyAlignment="1" applyProtection="1">
      <alignment horizontal="center" vertical="center"/>
    </xf>
    <xf numFmtId="0" fontId="6" fillId="7" borderId="0" xfId="0" applyFont="1" applyFill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8" borderId="0" xfId="0" applyFill="1" applyAlignment="1" applyProtection="1">
      <alignment horizontal="center" vertical="center"/>
    </xf>
    <xf numFmtId="0" fontId="6" fillId="8" borderId="0" xfId="0" applyFont="1" applyFill="1" applyAlignment="1" applyProtection="1">
      <alignment horizontal="center" vertical="center"/>
    </xf>
    <xf numFmtId="0" fontId="4" fillId="8" borderId="0" xfId="0" applyFont="1" applyFill="1" applyAlignment="1" applyProtection="1">
      <alignment horizontal="center" vertical="center"/>
    </xf>
    <xf numFmtId="0" fontId="4" fillId="8" borderId="0" xfId="0" applyFont="1" applyFill="1" applyBorder="1" applyAlignment="1" applyProtection="1">
      <alignment horizontal="center" vertical="center"/>
    </xf>
    <xf numFmtId="0" fontId="7" fillId="8" borderId="0" xfId="0" applyFont="1" applyFill="1" applyAlignment="1" applyProtection="1">
      <alignment horizontal="center" vertical="center"/>
    </xf>
    <xf numFmtId="0" fontId="5" fillId="8" borderId="0" xfId="0" applyFont="1" applyFill="1" applyAlignment="1" applyProtection="1">
      <alignment horizontal="center" vertical="center"/>
    </xf>
    <xf numFmtId="0" fontId="6" fillId="8" borderId="1" xfId="0" applyFont="1" applyFill="1" applyBorder="1" applyAlignment="1" applyProtection="1">
      <alignment horizontal="center" vertical="center"/>
    </xf>
    <xf numFmtId="0" fontId="4" fillId="8" borderId="1" xfId="0" applyFont="1" applyFill="1" applyBorder="1" applyAlignment="1" applyProtection="1">
      <alignment horizontal="center" vertical="center"/>
    </xf>
    <xf numFmtId="0" fontId="7" fillId="8" borderId="1" xfId="0" applyFont="1" applyFill="1" applyBorder="1" applyAlignment="1" applyProtection="1">
      <alignment horizontal="center" vertical="center"/>
    </xf>
    <xf numFmtId="0" fontId="5" fillId="8" borderId="1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4" xfId="0" applyFont="1" applyFill="1" applyBorder="1" applyAlignment="1" applyProtection="1">
      <alignment horizontal="center" vertical="center"/>
    </xf>
    <xf numFmtId="0" fontId="10" fillId="3" borderId="2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0" fillId="8" borderId="0" xfId="0" applyFill="1" applyBorder="1" applyAlignment="1" applyProtection="1">
      <alignment horizontal="center" vertical="center"/>
    </xf>
    <xf numFmtId="165" fontId="9" fillId="0" borderId="2" xfId="0" applyNumberFormat="1" applyFont="1" applyBorder="1" applyAlignment="1" applyProtection="1">
      <alignment horizontal="center" vertical="center"/>
    </xf>
    <xf numFmtId="0" fontId="9" fillId="0" borderId="2" xfId="0" applyFont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8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9" fillId="4" borderId="11" xfId="0" applyFont="1" applyFill="1" applyBorder="1" applyAlignment="1" applyProtection="1">
      <alignment horizontal="center" vertical="center"/>
      <protection locked="0"/>
    </xf>
    <xf numFmtId="0" fontId="10" fillId="4" borderId="13" xfId="0" applyFont="1" applyFill="1" applyBorder="1" applyAlignment="1" applyProtection="1">
      <alignment horizontal="center" vertical="center"/>
      <protection locked="0"/>
    </xf>
    <xf numFmtId="0" fontId="10" fillId="4" borderId="11" xfId="0" applyFont="1" applyFill="1" applyBorder="1" applyAlignment="1" applyProtection="1">
      <alignment horizontal="center" vertical="center"/>
      <protection locked="0"/>
    </xf>
    <xf numFmtId="14" fontId="0" fillId="0" borderId="12" xfId="0" applyNumberFormat="1" applyBorder="1" applyAlignment="1" applyProtection="1">
      <alignment horizontal="center" vertical="center"/>
    </xf>
    <xf numFmtId="14" fontId="9" fillId="0" borderId="2" xfId="0" applyNumberFormat="1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165" fontId="7" fillId="0" borderId="0" xfId="0" applyNumberFormat="1" applyFont="1" applyBorder="1" applyAlignment="1" applyProtection="1">
      <alignment horizontal="center" vertical="center"/>
    </xf>
    <xf numFmtId="165" fontId="9" fillId="0" borderId="0" xfId="0" applyNumberFormat="1" applyFont="1" applyBorder="1" applyAlignment="1" applyProtection="1">
      <alignment horizontal="center" vertical="center"/>
    </xf>
    <xf numFmtId="165" fontId="9" fillId="0" borderId="2" xfId="0" applyNumberFormat="1" applyFont="1" applyBorder="1" applyAlignment="1" applyProtection="1">
      <alignment horizontal="center" vertical="center"/>
    </xf>
    <xf numFmtId="165" fontId="7" fillId="0" borderId="0" xfId="0" applyNumberFormat="1" applyFont="1" applyBorder="1" applyAlignment="1" applyProtection="1">
      <alignment horizontal="center" vertical="center"/>
    </xf>
    <xf numFmtId="0" fontId="0" fillId="0" borderId="0" xfId="0" applyBorder="1" applyAlignment="1" applyProtection="1"/>
    <xf numFmtId="0" fontId="9" fillId="0" borderId="0" xfId="0" applyFont="1" applyBorder="1" applyAlignment="1" applyProtection="1">
      <alignment horizontal="right" vertical="center"/>
    </xf>
    <xf numFmtId="0" fontId="0" fillId="0" borderId="0" xfId="0" applyBorder="1" applyAlignment="1"/>
    <xf numFmtId="0" fontId="0" fillId="0" borderId="0" xfId="0" applyFill="1" applyBorder="1" applyAlignment="1" applyProtection="1">
      <alignment vertical="center"/>
    </xf>
    <xf numFmtId="0" fontId="9" fillId="0" borderId="0" xfId="0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0" fontId="14" fillId="0" borderId="2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 wrapText="1"/>
    </xf>
    <xf numFmtId="0" fontId="14" fillId="0" borderId="0" xfId="0" applyFont="1" applyBorder="1" applyAlignment="1" applyProtection="1">
      <alignment vertical="center" wrapText="1"/>
    </xf>
    <xf numFmtId="0" fontId="14" fillId="0" borderId="1" xfId="0" applyFont="1" applyBorder="1" applyAlignment="1" applyProtection="1">
      <alignment vertical="center" wrapText="1"/>
    </xf>
    <xf numFmtId="0" fontId="14" fillId="0" borderId="2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horizontal="left"/>
    </xf>
    <xf numFmtId="0" fontId="4" fillId="0" borderId="16" xfId="0" applyFont="1" applyBorder="1" applyAlignment="1" applyProtection="1">
      <alignment horizontal="left"/>
    </xf>
    <xf numFmtId="0" fontId="4" fillId="0" borderId="17" xfId="0" applyFont="1" applyBorder="1" applyAlignment="1" applyProtection="1">
      <alignment horizontal="left"/>
    </xf>
    <xf numFmtId="0" fontId="4" fillId="4" borderId="5" xfId="0" applyFont="1" applyFill="1" applyBorder="1" applyAlignment="1" applyProtection="1">
      <alignment horizontal="center"/>
      <protection locked="0"/>
    </xf>
    <xf numFmtId="44" fontId="4" fillId="0" borderId="5" xfId="1" applyNumberFormat="1" applyFont="1" applyBorder="1" applyAlignment="1" applyProtection="1">
      <alignment horizontal="center"/>
    </xf>
    <xf numFmtId="167" fontId="4" fillId="0" borderId="5" xfId="0" applyNumberFormat="1" applyFont="1" applyBorder="1" applyAlignment="1" applyProtection="1">
      <alignment horizontal="center"/>
      <protection hidden="1"/>
    </xf>
    <xf numFmtId="0" fontId="4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6" fillId="6" borderId="3" xfId="0" applyFont="1" applyFill="1" applyBorder="1" applyAlignment="1" applyProtection="1">
      <alignment horizontal="center"/>
    </xf>
    <xf numFmtId="0" fontId="6" fillId="6" borderId="3" xfId="0" applyFont="1" applyFill="1" applyBorder="1" applyAlignment="1" applyProtection="1">
      <alignment horizontal="center" wrapText="1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horizontal="right" vertical="center"/>
    </xf>
    <xf numFmtId="0" fontId="6" fillId="0" borderId="2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vertical="center"/>
    </xf>
    <xf numFmtId="165" fontId="4" fillId="4" borderId="11" xfId="0" applyNumberFormat="1" applyFont="1" applyFill="1" applyBorder="1" applyAlignment="1" applyProtection="1">
      <alignment horizontal="center" vertical="center"/>
      <protection locked="0"/>
    </xf>
    <xf numFmtId="0" fontId="6" fillId="0" borderId="8" xfId="0" applyFont="1" applyFill="1" applyBorder="1" applyAlignment="1" applyProtection="1">
      <alignment horizontal="right" vertical="center"/>
    </xf>
    <xf numFmtId="0" fontId="4" fillId="0" borderId="1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/>
    <xf numFmtId="0" fontId="4" fillId="0" borderId="2" xfId="0" applyFont="1" applyBorder="1" applyAlignment="1" applyProtection="1">
      <alignment vertical="center"/>
    </xf>
    <xf numFmtId="0" fontId="6" fillId="0" borderId="1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9" fillId="4" borderId="2" xfId="0" applyFont="1" applyFill="1" applyBorder="1" applyAlignment="1" applyProtection="1">
      <alignment horizontal="center" vertical="center"/>
      <protection locked="0"/>
    </xf>
    <xf numFmtId="167" fontId="4" fillId="0" borderId="3" xfId="0" applyNumberFormat="1" applyFont="1" applyBorder="1" applyAlignment="1" applyProtection="1">
      <alignment horizontal="center"/>
      <protection hidden="1"/>
    </xf>
    <xf numFmtId="44" fontId="4" fillId="0" borderId="3" xfId="1" applyNumberFormat="1" applyFont="1" applyBorder="1" applyAlignment="1" applyProtection="1">
      <alignment horizontal="center"/>
    </xf>
    <xf numFmtId="167" fontId="4" fillId="0" borderId="22" xfId="0" applyNumberFormat="1" applyFont="1" applyBorder="1" applyAlignment="1" applyProtection="1">
      <alignment horizontal="center"/>
      <protection hidden="1"/>
    </xf>
    <xf numFmtId="0" fontId="6" fillId="0" borderId="13" xfId="0" applyFont="1" applyFill="1" applyBorder="1" applyAlignment="1" applyProtection="1">
      <alignment horizontal="center" vertical="center"/>
      <protection locked="0"/>
    </xf>
    <xf numFmtId="164" fontId="4" fillId="0" borderId="0" xfId="0" applyNumberFormat="1" applyFont="1" applyFill="1" applyBorder="1" applyAlignment="1" applyProtection="1">
      <alignment horizontal="center" vertical="center"/>
      <protection locked="0"/>
    </xf>
    <xf numFmtId="164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164" fontId="4" fillId="0" borderId="7" xfId="0" applyNumberFormat="1" applyFont="1" applyFill="1" applyBorder="1" applyAlignment="1" applyProtection="1">
      <alignment horizontal="center" vertical="center"/>
      <protection locked="0"/>
    </xf>
    <xf numFmtId="167" fontId="4" fillId="0" borderId="6" xfId="0" applyNumberFormat="1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vertical="center"/>
    </xf>
    <xf numFmtId="0" fontId="8" fillId="10" borderId="0" xfId="0" applyFont="1" applyFill="1" applyBorder="1" applyAlignment="1" applyProtection="1">
      <alignment horizontal="right" vertical="center"/>
    </xf>
    <xf numFmtId="0" fontId="4" fillId="0" borderId="21" xfId="0" applyFont="1" applyBorder="1" applyAlignment="1" applyProtection="1">
      <alignment horizontal="left" vertical="center"/>
    </xf>
    <xf numFmtId="0" fontId="4" fillId="0" borderId="1" xfId="0" applyFont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44" fontId="4" fillId="0" borderId="2" xfId="0" applyNumberFormat="1" applyFont="1" applyFill="1" applyBorder="1" applyAlignment="1" applyProtection="1">
      <alignment horizontal="center" vertical="center"/>
    </xf>
    <xf numFmtId="44" fontId="4" fillId="0" borderId="9" xfId="1" applyNumberFormat="1" applyFont="1" applyFill="1" applyBorder="1" applyAlignment="1" applyProtection="1">
      <alignment horizontal="right" vertical="center"/>
      <protection hidden="1"/>
    </xf>
    <xf numFmtId="0" fontId="4" fillId="4" borderId="32" xfId="0" applyFont="1" applyFill="1" applyBorder="1" applyAlignment="1" applyProtection="1">
      <alignment horizontal="center"/>
      <protection locked="0"/>
    </xf>
    <xf numFmtId="44" fontId="4" fillId="0" borderId="32" xfId="1" applyNumberFormat="1" applyFont="1" applyBorder="1" applyAlignment="1" applyProtection="1">
      <alignment horizontal="center"/>
    </xf>
    <xf numFmtId="44" fontId="4" fillId="0" borderId="10" xfId="1" applyNumberFormat="1" applyFont="1" applyFill="1" applyBorder="1" applyAlignment="1" applyProtection="1">
      <alignment horizontal="right" vertical="center"/>
      <protection hidden="1"/>
    </xf>
    <xf numFmtId="44" fontId="7" fillId="10" borderId="0" xfId="2" applyFont="1" applyFill="1" applyBorder="1" applyAlignment="1" applyProtection="1">
      <alignment horizontal="right" vertical="center"/>
      <protection hidden="1"/>
    </xf>
    <xf numFmtId="44" fontId="4" fillId="0" borderId="35" xfId="2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/>
    </xf>
    <xf numFmtId="0" fontId="6" fillId="11" borderId="3" xfId="0" applyFont="1" applyFill="1" applyBorder="1" applyAlignment="1" applyProtection="1">
      <alignment horizontal="left" vertical="center"/>
      <protection locked="0"/>
    </xf>
    <xf numFmtId="164" fontId="4" fillId="11" borderId="3" xfId="0" applyNumberFormat="1" applyFont="1" applyFill="1" applyBorder="1" applyAlignment="1" applyProtection="1">
      <alignment horizontal="left" vertical="center"/>
      <protection locked="0"/>
    </xf>
    <xf numFmtId="164" fontId="4" fillId="11" borderId="3" xfId="0" applyNumberFormat="1" applyFont="1" applyFill="1" applyBorder="1" applyAlignment="1" applyProtection="1">
      <alignment horizontal="center" vertical="center"/>
      <protection locked="0"/>
    </xf>
    <xf numFmtId="0" fontId="4" fillId="11" borderId="3" xfId="0" applyFont="1" applyFill="1" applyBorder="1" applyAlignment="1" applyProtection="1">
      <alignment horizontal="left" vertical="center"/>
      <protection locked="0"/>
    </xf>
    <xf numFmtId="44" fontId="8" fillId="11" borderId="2" xfId="0" applyNumberFormat="1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right" vertical="center"/>
    </xf>
    <xf numFmtId="0" fontId="10" fillId="0" borderId="0" xfId="0" applyFont="1" applyBorder="1" applyAlignment="1" applyProtection="1">
      <alignment horizontal="center" vertical="center"/>
    </xf>
    <xf numFmtId="0" fontId="6" fillId="0" borderId="1" xfId="0" applyFont="1" applyBorder="1" applyAlignment="1" applyProtection="1"/>
    <xf numFmtId="49" fontId="4" fillId="4" borderId="3" xfId="0" applyNumberFormat="1" applyFont="1" applyFill="1" applyBorder="1" applyAlignment="1" applyProtection="1">
      <alignment vertical="center"/>
      <protection locked="0"/>
    </xf>
    <xf numFmtId="1" fontId="4" fillId="0" borderId="0" xfId="0" applyNumberFormat="1" applyFont="1" applyFill="1" applyBorder="1" applyAlignment="1" applyProtection="1">
      <alignment vertical="center"/>
      <protection locked="0"/>
    </xf>
    <xf numFmtId="1" fontId="4" fillId="0" borderId="0" xfId="0" applyNumberFormat="1" applyFont="1" applyBorder="1" applyAlignment="1" applyProtection="1">
      <alignment vertical="center"/>
      <protection locked="0"/>
    </xf>
    <xf numFmtId="49" fontId="4" fillId="0" borderId="0" xfId="0" applyNumberFormat="1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8" xfId="0" applyFont="1" applyFill="1" applyBorder="1" applyAlignment="1" applyProtection="1">
      <alignment vertical="center"/>
      <protection locked="0"/>
    </xf>
    <xf numFmtId="0" fontId="15" fillId="5" borderId="0" xfId="0" applyFont="1" applyFill="1" applyBorder="1" applyAlignment="1" applyProtection="1">
      <alignment vertical="center"/>
    </xf>
    <xf numFmtId="0" fontId="15" fillId="5" borderId="2" xfId="0" applyFont="1" applyFill="1" applyBorder="1" applyAlignment="1" applyProtection="1">
      <alignment vertical="center"/>
    </xf>
    <xf numFmtId="0" fontId="4" fillId="5" borderId="1" xfId="0" applyFont="1" applyFill="1" applyBorder="1" applyAlignment="1" applyProtection="1"/>
    <xf numFmtId="0" fontId="4" fillId="5" borderId="0" xfId="0" applyFont="1" applyFill="1" applyBorder="1" applyAlignment="1" applyProtection="1"/>
    <xf numFmtId="165" fontId="4" fillId="11" borderId="14" xfId="0" applyNumberFormat="1" applyFont="1" applyFill="1" applyBorder="1" applyAlignment="1" applyProtection="1">
      <alignment horizontal="left" vertical="center"/>
      <protection locked="0"/>
    </xf>
    <xf numFmtId="165" fontId="4" fillId="11" borderId="13" xfId="0" applyNumberFormat="1" applyFont="1" applyFill="1" applyBorder="1" applyAlignment="1" applyProtection="1">
      <alignment horizontal="left" vertical="center"/>
      <protection locked="0"/>
    </xf>
    <xf numFmtId="0" fontId="4" fillId="11" borderId="14" xfId="0" applyFont="1" applyFill="1" applyBorder="1" applyAlignment="1" applyProtection="1">
      <alignment horizontal="left" vertical="center"/>
      <protection locked="0"/>
    </xf>
    <xf numFmtId="0" fontId="4" fillId="11" borderId="13" xfId="0" applyFont="1" applyFill="1" applyBorder="1" applyAlignment="1" applyProtection="1">
      <alignment horizontal="left" vertical="center"/>
      <protection locked="0"/>
    </xf>
    <xf numFmtId="0" fontId="4" fillId="11" borderId="11" xfId="0" applyFont="1" applyFill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right" vertical="center"/>
    </xf>
    <xf numFmtId="0" fontId="4" fillId="0" borderId="2" xfId="0" applyFont="1" applyBorder="1" applyAlignment="1" applyProtection="1">
      <alignment horizontal="right" vertical="center"/>
    </xf>
    <xf numFmtId="0" fontId="6" fillId="6" borderId="14" xfId="0" applyFont="1" applyFill="1" applyBorder="1" applyAlignment="1" applyProtection="1">
      <alignment horizontal="center" vertical="center"/>
    </xf>
    <xf numFmtId="0" fontId="6" fillId="6" borderId="13" xfId="0" applyFont="1" applyFill="1" applyBorder="1" applyAlignment="1" applyProtection="1">
      <alignment horizontal="center" vertical="center"/>
    </xf>
    <xf numFmtId="0" fontId="6" fillId="6" borderId="11" xfId="0" applyFont="1" applyFill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right" vertical="center"/>
    </xf>
    <xf numFmtId="0" fontId="6" fillId="0" borderId="2" xfId="0" applyFont="1" applyBorder="1" applyAlignment="1" applyProtection="1">
      <alignment horizontal="right" vertical="center"/>
    </xf>
    <xf numFmtId="0" fontId="15" fillId="7" borderId="6" xfId="0" applyFont="1" applyFill="1" applyBorder="1" applyAlignment="1" applyProtection="1">
      <alignment horizontal="center" vertical="center"/>
    </xf>
    <xf numFmtId="0" fontId="15" fillId="7" borderId="8" xfId="0" applyFont="1" applyFill="1" applyBorder="1" applyAlignment="1" applyProtection="1">
      <alignment horizontal="center" vertical="center"/>
    </xf>
    <xf numFmtId="0" fontId="15" fillId="7" borderId="4" xfId="0" applyFont="1" applyFill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23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4" fillId="0" borderId="25" xfId="0" applyFont="1" applyBorder="1" applyAlignment="1" applyProtection="1">
      <alignment horizontal="left"/>
    </xf>
    <xf numFmtId="0" fontId="4" fillId="0" borderId="29" xfId="0" applyFont="1" applyBorder="1" applyAlignment="1" applyProtection="1">
      <alignment horizontal="left"/>
    </xf>
    <xf numFmtId="0" fontId="4" fillId="0" borderId="30" xfId="0" applyFont="1" applyBorder="1" applyAlignment="1" applyProtection="1">
      <alignment horizontal="left"/>
    </xf>
    <xf numFmtId="0" fontId="4" fillId="0" borderId="31" xfId="0" applyFont="1" applyBorder="1" applyAlignment="1" applyProtection="1">
      <alignment horizontal="left"/>
    </xf>
    <xf numFmtId="0" fontId="13" fillId="0" borderId="21" xfId="0" applyFont="1" applyFill="1" applyBorder="1" applyAlignment="1" applyProtection="1">
      <alignment horizontal="left" vertical="center"/>
    </xf>
    <xf numFmtId="0" fontId="13" fillId="0" borderId="7" xfId="0" applyFont="1" applyFill="1" applyBorder="1" applyAlignment="1" applyProtection="1">
      <alignment horizontal="left" vertical="center"/>
    </xf>
    <xf numFmtId="0" fontId="13" fillId="0" borderId="1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13" fillId="0" borderId="6" xfId="0" applyFont="1" applyFill="1" applyBorder="1" applyAlignment="1" applyProtection="1">
      <alignment horizontal="left" vertical="center"/>
    </xf>
    <xf numFmtId="0" fontId="13" fillId="0" borderId="8" xfId="0" applyFont="1" applyFill="1" applyBorder="1" applyAlignment="1" applyProtection="1">
      <alignment horizontal="left" vertical="center"/>
    </xf>
    <xf numFmtId="0" fontId="4" fillId="9" borderId="18" xfId="0" applyFont="1" applyFill="1" applyBorder="1" applyAlignment="1" applyProtection="1">
      <alignment horizontal="left"/>
    </xf>
    <xf numFmtId="0" fontId="4" fillId="9" borderId="19" xfId="0" applyFont="1" applyFill="1" applyBorder="1" applyAlignment="1" applyProtection="1">
      <alignment horizontal="left"/>
    </xf>
    <xf numFmtId="0" fontId="4" fillId="9" borderId="20" xfId="0" applyFont="1" applyFill="1" applyBorder="1" applyAlignment="1" applyProtection="1">
      <alignment horizontal="left"/>
    </xf>
    <xf numFmtId="0" fontId="4" fillId="0" borderId="15" xfId="0" applyFont="1" applyBorder="1" applyAlignment="1" applyProtection="1">
      <alignment horizontal="left"/>
    </xf>
    <xf numFmtId="0" fontId="4" fillId="0" borderId="16" xfId="0" applyFont="1" applyBorder="1" applyAlignment="1" applyProtection="1">
      <alignment horizontal="left"/>
    </xf>
    <xf numFmtId="0" fontId="4" fillId="0" borderId="17" xfId="0" applyFont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9" borderId="26" xfId="0" applyFont="1" applyFill="1" applyBorder="1" applyAlignment="1" applyProtection="1">
      <alignment horizontal="left"/>
    </xf>
    <xf numFmtId="0" fontId="4" fillId="9" borderId="27" xfId="0" applyFont="1" applyFill="1" applyBorder="1" applyAlignment="1" applyProtection="1">
      <alignment horizontal="left"/>
    </xf>
    <xf numFmtId="0" fontId="4" fillId="9" borderId="28" xfId="0" applyFont="1" applyFill="1" applyBorder="1" applyAlignment="1" applyProtection="1">
      <alignment horizontal="left"/>
    </xf>
    <xf numFmtId="165" fontId="4" fillId="0" borderId="6" xfId="0" applyNumberFormat="1" applyFont="1" applyBorder="1" applyAlignment="1" applyProtection="1">
      <alignment horizontal="center" vertical="center"/>
    </xf>
    <xf numFmtId="165" fontId="4" fillId="0" borderId="8" xfId="0" applyNumberFormat="1" applyFont="1" applyBorder="1" applyAlignment="1" applyProtection="1">
      <alignment horizontal="center" vertical="center"/>
    </xf>
    <xf numFmtId="165" fontId="4" fillId="0" borderId="4" xfId="0" applyNumberFormat="1" applyFont="1" applyBorder="1" applyAlignment="1" applyProtection="1">
      <alignment horizontal="center" vertical="center"/>
    </xf>
    <xf numFmtId="165" fontId="4" fillId="0" borderId="1" xfId="0" applyNumberFormat="1" applyFont="1" applyBorder="1" applyAlignment="1" applyProtection="1">
      <alignment horizontal="center" vertical="center"/>
    </xf>
    <xf numFmtId="165" fontId="4" fillId="0" borderId="0" xfId="0" applyNumberFormat="1" applyFont="1" applyBorder="1" applyAlignment="1" applyProtection="1">
      <alignment horizontal="center" vertical="center"/>
    </xf>
    <xf numFmtId="165" fontId="4" fillId="0" borderId="2" xfId="0" applyNumberFormat="1" applyFont="1" applyBorder="1" applyAlignment="1" applyProtection="1">
      <alignment horizontal="center" vertical="center"/>
    </xf>
    <xf numFmtId="0" fontId="6" fillId="6" borderId="21" xfId="0" applyFont="1" applyFill="1" applyBorder="1" applyAlignment="1" applyProtection="1">
      <alignment horizontal="center" vertical="center"/>
    </xf>
    <xf numFmtId="0" fontId="6" fillId="6" borderId="7" xfId="0" applyFont="1" applyFill="1" applyBorder="1" applyAlignment="1" applyProtection="1">
      <alignment horizontal="center" vertical="center"/>
    </xf>
    <xf numFmtId="0" fontId="6" fillId="6" borderId="12" xfId="0" applyFont="1" applyFill="1" applyBorder="1" applyAlignment="1" applyProtection="1">
      <alignment horizontal="center" vertical="center"/>
    </xf>
    <xf numFmtId="0" fontId="18" fillId="0" borderId="1" xfId="3" applyFont="1" applyBorder="1" applyAlignment="1" applyProtection="1">
      <alignment horizontal="center" vertical="center"/>
    </xf>
    <xf numFmtId="0" fontId="18" fillId="0" borderId="0" xfId="3" applyFont="1" applyBorder="1" applyAlignment="1" applyProtection="1">
      <alignment horizontal="center" vertical="center"/>
    </xf>
    <xf numFmtId="0" fontId="18" fillId="0" borderId="2" xfId="3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 vertical="center"/>
    </xf>
    <xf numFmtId="165" fontId="7" fillId="0" borderId="1" xfId="0" applyNumberFormat="1" applyFont="1" applyBorder="1" applyAlignment="1" applyProtection="1">
      <alignment horizontal="center" vertical="top" wrapText="1"/>
    </xf>
    <xf numFmtId="165" fontId="7" fillId="0" borderId="0" xfId="0" applyNumberFormat="1" applyFont="1" applyBorder="1" applyAlignment="1" applyProtection="1">
      <alignment horizontal="center" vertical="top" wrapText="1"/>
    </xf>
    <xf numFmtId="165" fontId="7" fillId="0" borderId="2" xfId="0" applyNumberFormat="1" applyFont="1" applyBorder="1" applyAlignment="1" applyProtection="1">
      <alignment horizontal="center" vertical="top" wrapText="1"/>
    </xf>
    <xf numFmtId="0" fontId="18" fillId="0" borderId="21" xfId="3" applyFont="1" applyBorder="1" applyAlignment="1" applyProtection="1">
      <alignment horizontal="center" vertical="center"/>
    </xf>
    <xf numFmtId="0" fontId="18" fillId="0" borderId="7" xfId="3" applyFont="1" applyBorder="1" applyAlignment="1" applyProtection="1">
      <alignment horizontal="center" vertical="center"/>
    </xf>
    <xf numFmtId="0" fontId="18" fillId="0" borderId="12" xfId="3" applyFont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right" vertical="center"/>
    </xf>
    <xf numFmtId="0" fontId="15" fillId="5" borderId="0" xfId="0" applyFont="1" applyFill="1" applyBorder="1" applyAlignment="1" applyProtection="1">
      <alignment horizontal="right" vertical="center"/>
    </xf>
    <xf numFmtId="0" fontId="4" fillId="4" borderId="21" xfId="0" applyFont="1" applyFill="1" applyBorder="1" applyAlignment="1" applyProtection="1">
      <alignment horizontal="left" vertical="center"/>
      <protection locked="0"/>
    </xf>
    <xf numFmtId="0" fontId="4" fillId="4" borderId="7" xfId="0" applyFont="1" applyFill="1" applyBorder="1" applyAlignment="1" applyProtection="1">
      <alignment horizontal="left" vertical="center"/>
      <protection locked="0"/>
    </xf>
    <xf numFmtId="0" fontId="4" fillId="4" borderId="12" xfId="0" applyFont="1" applyFill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 applyProtection="1">
      <alignment horizontal="left" vertical="center"/>
      <protection locked="0"/>
    </xf>
    <xf numFmtId="0" fontId="4" fillId="4" borderId="0" xfId="0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 applyProtection="1">
      <alignment horizontal="left" vertical="center"/>
      <protection locked="0"/>
    </xf>
    <xf numFmtId="0" fontId="4" fillId="4" borderId="6" xfId="0" applyFont="1" applyFill="1" applyBorder="1" applyAlignment="1" applyProtection="1">
      <alignment horizontal="left" vertical="center"/>
      <protection locked="0"/>
    </xf>
    <xf numFmtId="0" fontId="4" fillId="4" borderId="8" xfId="0" applyFont="1" applyFill="1" applyBorder="1" applyAlignment="1" applyProtection="1">
      <alignment horizontal="left" vertical="center"/>
      <protection locked="0"/>
    </xf>
    <xf numFmtId="0" fontId="4" fillId="4" borderId="4" xfId="0" applyFont="1" applyFill="1" applyBorder="1" applyAlignment="1" applyProtection="1">
      <alignment horizontal="left" vertical="center"/>
      <protection locked="0"/>
    </xf>
    <xf numFmtId="166" fontId="4" fillId="0" borderId="21" xfId="0" applyNumberFormat="1" applyFont="1" applyFill="1" applyBorder="1" applyAlignment="1" applyProtection="1">
      <alignment horizontal="right" vertical="center"/>
    </xf>
    <xf numFmtId="166" fontId="4" fillId="0" borderId="7" xfId="0" applyNumberFormat="1" applyFont="1" applyFill="1" applyBorder="1" applyAlignment="1" applyProtection="1">
      <alignment horizontal="right" vertical="center"/>
    </xf>
    <xf numFmtId="166" fontId="4" fillId="0" borderId="33" xfId="0" applyNumberFormat="1" applyFont="1" applyFill="1" applyBorder="1" applyAlignment="1" applyProtection="1">
      <alignment horizontal="right" vertical="center"/>
    </xf>
    <xf numFmtId="0" fontId="4" fillId="0" borderId="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34" xfId="0" applyFont="1" applyBorder="1" applyAlignment="1" applyProtection="1">
      <alignment horizontal="right" vertical="center"/>
    </xf>
    <xf numFmtId="0" fontId="11" fillId="5" borderId="21" xfId="0" applyFont="1" applyFill="1" applyBorder="1" applyAlignment="1" applyProtection="1">
      <alignment horizontal="center" vertical="center"/>
    </xf>
    <xf numFmtId="0" fontId="12" fillId="5" borderId="7" xfId="0" applyFont="1" applyFill="1" applyBorder="1" applyAlignment="1" applyProtection="1">
      <alignment horizontal="center" vertical="center"/>
    </xf>
    <xf numFmtId="0" fontId="12" fillId="5" borderId="12" xfId="0" applyFont="1" applyFill="1" applyBorder="1" applyAlignment="1" applyProtection="1">
      <alignment horizontal="center" vertical="center"/>
    </xf>
    <xf numFmtId="165" fontId="4" fillId="11" borderId="14" xfId="0" applyNumberFormat="1" applyFont="1" applyFill="1" applyBorder="1" applyAlignment="1" applyProtection="1">
      <alignment horizontal="center" vertical="center"/>
      <protection locked="0"/>
    </xf>
    <xf numFmtId="165" fontId="4" fillId="11" borderId="13" xfId="0" applyNumberFormat="1" applyFont="1" applyFill="1" applyBorder="1" applyAlignment="1" applyProtection="1">
      <alignment horizontal="center" vertical="center"/>
      <protection locked="0"/>
    </xf>
    <xf numFmtId="165" fontId="4" fillId="11" borderId="11" xfId="0" applyNumberFormat="1" applyFont="1" applyFill="1" applyBorder="1" applyAlignment="1" applyProtection="1">
      <alignment horizontal="center" vertical="center"/>
      <protection locked="0"/>
    </xf>
    <xf numFmtId="0" fontId="6" fillId="6" borderId="3" xfId="0" applyFont="1" applyFill="1" applyBorder="1" applyAlignment="1" applyProtection="1">
      <alignment horizontal="center"/>
    </xf>
    <xf numFmtId="0" fontId="6" fillId="6" borderId="14" xfId="0" applyFont="1" applyFill="1" applyBorder="1" applyAlignment="1" applyProtection="1">
      <alignment horizontal="center"/>
    </xf>
    <xf numFmtId="0" fontId="6" fillId="6" borderId="13" xfId="0" applyFont="1" applyFill="1" applyBorder="1" applyAlignment="1" applyProtection="1">
      <alignment horizontal="center"/>
    </xf>
    <xf numFmtId="0" fontId="6" fillId="6" borderId="11" xfId="0" applyFont="1" applyFill="1" applyBorder="1" applyAlignment="1" applyProtection="1">
      <alignment horizontal="center"/>
    </xf>
    <xf numFmtId="0" fontId="6" fillId="6" borderId="3" xfId="0" applyFont="1" applyFill="1" applyBorder="1" applyAlignment="1" applyProtection="1">
      <alignment horizontal="center" vertical="center"/>
    </xf>
    <xf numFmtId="0" fontId="4" fillId="6" borderId="3" xfId="0" applyFont="1" applyFill="1" applyBorder="1" applyProtection="1"/>
    <xf numFmtId="0" fontId="4" fillId="4" borderId="14" xfId="0" applyFont="1" applyFill="1" applyBorder="1" applyAlignment="1" applyProtection="1">
      <alignment horizontal="left" vertical="center"/>
      <protection locked="0"/>
    </xf>
    <xf numFmtId="0" fontId="4" fillId="4" borderId="13" xfId="0" applyFont="1" applyFill="1" applyBorder="1" applyAlignment="1" applyProtection="1">
      <alignment horizontal="left" vertical="center"/>
      <protection locked="0"/>
    </xf>
    <xf numFmtId="0" fontId="4" fillId="4" borderId="11" xfId="0" applyFont="1" applyFill="1" applyBorder="1" applyAlignment="1" applyProtection="1">
      <alignment horizontal="left" vertical="center"/>
      <protection locked="0"/>
    </xf>
    <xf numFmtId="1" fontId="4" fillId="4" borderId="14" xfId="0" applyNumberFormat="1" applyFont="1" applyFill="1" applyBorder="1" applyAlignment="1" applyProtection="1">
      <alignment horizontal="left" vertical="center"/>
      <protection locked="0"/>
    </xf>
    <xf numFmtId="1" fontId="4" fillId="4" borderId="13" xfId="0" applyNumberFormat="1" applyFont="1" applyFill="1" applyBorder="1" applyAlignment="1" applyProtection="1">
      <alignment horizontal="left" vertical="center"/>
      <protection locked="0"/>
    </xf>
    <xf numFmtId="1" fontId="4" fillId="4" borderId="11" xfId="0" applyNumberFormat="1" applyFont="1" applyFill="1" applyBorder="1" applyAlignment="1" applyProtection="1">
      <alignment horizontal="left" vertical="center"/>
      <protection locked="0"/>
    </xf>
    <xf numFmtId="0" fontId="16" fillId="0" borderId="0" xfId="0" applyFont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top" wrapText="1"/>
    </xf>
    <xf numFmtId="0" fontId="15" fillId="5" borderId="21" xfId="0" applyFont="1" applyFill="1" applyBorder="1" applyAlignment="1" applyProtection="1">
      <alignment horizontal="center" vertical="center"/>
    </xf>
    <xf numFmtId="0" fontId="15" fillId="5" borderId="7" xfId="0" applyFont="1" applyFill="1" applyBorder="1" applyAlignment="1" applyProtection="1">
      <alignment horizontal="center" vertical="center"/>
    </xf>
    <xf numFmtId="0" fontId="4" fillId="11" borderId="14" xfId="0" applyFont="1" applyFill="1" applyBorder="1" applyAlignment="1" applyProtection="1">
      <alignment horizontal="center" vertical="center"/>
      <protection locked="0"/>
    </xf>
    <xf numFmtId="0" fontId="4" fillId="11" borderId="13" xfId="0" applyFont="1" applyFill="1" applyBorder="1" applyAlignment="1" applyProtection="1">
      <alignment horizontal="center" vertical="center"/>
      <protection locked="0"/>
    </xf>
    <xf numFmtId="0" fontId="4" fillId="11" borderId="11" xfId="0" applyFont="1" applyFill="1" applyBorder="1" applyAlignment="1" applyProtection="1">
      <alignment horizontal="center" vertical="center"/>
      <protection locked="0"/>
    </xf>
    <xf numFmtId="0" fontId="4" fillId="0" borderId="24" xfId="0" applyFont="1" applyBorder="1" applyAlignment="1" applyProtection="1"/>
    <xf numFmtId="0" fontId="4" fillId="0" borderId="25" xfId="0" applyFont="1" applyBorder="1" applyAlignment="1" applyProtection="1"/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660399</xdr:colOff>
      <xdr:row>71</xdr:row>
      <xdr:rowOff>-1</xdr:rowOff>
    </xdr:from>
    <xdr:to>
      <xdr:col>14</xdr:col>
      <xdr:colOff>2629959</xdr:colOff>
      <xdr:row>72</xdr:row>
      <xdr:rowOff>228600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249" y="24955499"/>
          <a:ext cx="1969560" cy="1028701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502228</xdr:colOff>
      <xdr:row>1</xdr:row>
      <xdr:rowOff>155862</xdr:rowOff>
    </xdr:from>
    <xdr:to>
      <xdr:col>5</xdr:col>
      <xdr:colOff>1738860</xdr:colOff>
      <xdr:row>2</xdr:row>
      <xdr:rowOff>910163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819" y="623453"/>
          <a:ext cx="3643859" cy="148166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</xdr:row>
      <xdr:rowOff>114301</xdr:rowOff>
    </xdr:from>
    <xdr:to>
      <xdr:col>14</xdr:col>
      <xdr:colOff>2123766</xdr:colOff>
      <xdr:row>2</xdr:row>
      <xdr:rowOff>924875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7227" y="581892"/>
          <a:ext cx="3803630" cy="15379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182exhibitform@carlsonav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S349"/>
  <sheetViews>
    <sheetView showGridLines="0" tabSelected="1" view="pageBreakPreview" topLeftCell="A4" zoomScale="75" zoomScaleNormal="75" zoomScaleSheetLayoutView="75" zoomScalePageLayoutView="75" workbookViewId="0">
      <selection activeCell="B28" sqref="B28:F28"/>
    </sheetView>
  </sheetViews>
  <sheetFormatPr defaultColWidth="9.140625" defaultRowHeight="12.75" x14ac:dyDescent="0.2"/>
  <cols>
    <col min="1" max="1" width="9.140625" style="3"/>
    <col min="2" max="2" width="3.7109375" style="3" customWidth="1"/>
    <col min="3" max="4" width="9.140625" style="3"/>
    <col min="5" max="5" width="18" style="3" customWidth="1"/>
    <col min="6" max="6" width="40.140625" style="3" customWidth="1"/>
    <col min="7" max="7" width="11.42578125" style="3" customWidth="1"/>
    <col min="8" max="8" width="12" style="3" customWidth="1"/>
    <col min="9" max="9" width="25.7109375" style="3" customWidth="1"/>
    <col min="10" max="10" width="28.7109375" style="3" customWidth="1"/>
    <col min="11" max="11" width="13" style="3" customWidth="1"/>
    <col min="12" max="12" width="24.7109375" style="3" customWidth="1"/>
    <col min="13" max="13" width="14.85546875" style="3" bestFit="1" customWidth="1"/>
    <col min="14" max="14" width="13.140625" style="3" customWidth="1"/>
    <col min="15" max="15" width="44.42578125" style="3" customWidth="1"/>
    <col min="16" max="20" width="0" style="3" hidden="1" customWidth="1"/>
    <col min="21" max="16384" width="9.140625" style="3"/>
  </cols>
  <sheetData>
    <row r="1" spans="1:146" ht="36.75" customHeight="1" x14ac:dyDescent="0.2">
      <c r="B1" s="217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9"/>
      <c r="P1" s="17"/>
      <c r="Q1" s="42">
        <v>38976</v>
      </c>
      <c r="R1" s="4"/>
      <c r="S1" s="4">
        <f ca="1">TODAY()</f>
        <v>42832</v>
      </c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</row>
    <row r="2" spans="1:146" ht="57" customHeight="1" x14ac:dyDescent="0.2">
      <c r="B2" s="61"/>
      <c r="C2" s="60"/>
      <c r="D2" s="60"/>
      <c r="E2" s="60"/>
      <c r="F2" s="60"/>
      <c r="G2" s="235" t="s">
        <v>102</v>
      </c>
      <c r="H2" s="235"/>
      <c r="I2" s="235"/>
      <c r="J2" s="235"/>
      <c r="K2" s="235"/>
      <c r="L2" s="60"/>
      <c r="M2" s="60"/>
      <c r="N2" s="60"/>
      <c r="O2" s="62"/>
      <c r="P2" s="14"/>
      <c r="Q2" s="14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</row>
    <row r="3" spans="1:146" ht="87" customHeight="1" x14ac:dyDescent="0.2">
      <c r="B3" s="56"/>
      <c r="C3" s="57"/>
      <c r="D3" s="57"/>
      <c r="E3" s="57"/>
      <c r="F3" s="59"/>
      <c r="G3" s="236" t="s">
        <v>153</v>
      </c>
      <c r="H3" s="236"/>
      <c r="I3" s="236"/>
      <c r="J3" s="236"/>
      <c r="K3" s="236"/>
      <c r="L3" s="60"/>
      <c r="M3" s="57"/>
      <c r="N3" s="57"/>
      <c r="O3" s="58"/>
      <c r="P3" s="14"/>
      <c r="Q3" s="14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</row>
    <row r="4" spans="1:146" s="5" customFormat="1" ht="33" customHeight="1" x14ac:dyDescent="0.3">
      <c r="B4" s="223" t="s">
        <v>85</v>
      </c>
      <c r="C4" s="223"/>
      <c r="D4" s="223"/>
      <c r="E4" s="223"/>
      <c r="F4" s="223"/>
      <c r="G4" s="72" t="s">
        <v>69</v>
      </c>
      <c r="H4" s="72" t="s">
        <v>68</v>
      </c>
      <c r="I4" s="73" t="s">
        <v>72</v>
      </c>
      <c r="J4" s="72" t="s">
        <v>0</v>
      </c>
      <c r="K4" s="148" t="s">
        <v>1</v>
      </c>
      <c r="L4" s="227"/>
      <c r="M4" s="227"/>
      <c r="N4" s="227"/>
      <c r="O4" s="227"/>
      <c r="P4" s="30"/>
      <c r="Q4" s="34"/>
      <c r="U4" s="25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</row>
    <row r="5" spans="1:146" s="9" customFormat="1" ht="24" customHeight="1" x14ac:dyDescent="0.3">
      <c r="A5" s="85"/>
      <c r="B5" s="172" t="s">
        <v>88</v>
      </c>
      <c r="C5" s="173"/>
      <c r="D5" s="173"/>
      <c r="E5" s="173"/>
      <c r="F5" s="174"/>
      <c r="G5" s="66"/>
      <c r="H5" s="66"/>
      <c r="I5" s="67">
        <v>100</v>
      </c>
      <c r="J5" s="68">
        <f>(I5*G5)*H5</f>
        <v>0</v>
      </c>
      <c r="K5" s="28"/>
      <c r="L5" s="28"/>
      <c r="M5" s="28"/>
      <c r="N5" s="28"/>
      <c r="O5" s="29"/>
      <c r="P5" s="39"/>
      <c r="Q5" s="34"/>
      <c r="U5" s="25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</row>
    <row r="6" spans="1:146" s="9" customFormat="1" ht="24" customHeight="1" x14ac:dyDescent="0.3">
      <c r="A6" s="85"/>
      <c r="B6" s="154" t="s">
        <v>86</v>
      </c>
      <c r="C6" s="155"/>
      <c r="D6" s="155"/>
      <c r="E6" s="155"/>
      <c r="F6" s="156"/>
      <c r="G6" s="66"/>
      <c r="H6" s="66"/>
      <c r="I6" s="67">
        <v>400</v>
      </c>
      <c r="J6" s="68">
        <f>(I6*G6)*H6</f>
        <v>0</v>
      </c>
      <c r="K6" s="144" t="s">
        <v>6</v>
      </c>
      <c r="L6" s="145"/>
      <c r="M6" s="239"/>
      <c r="N6" s="240"/>
      <c r="O6" s="241"/>
      <c r="P6" s="34"/>
      <c r="Q6" s="34"/>
      <c r="U6" s="25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</row>
    <row r="7" spans="1:146" s="9" customFormat="1" ht="24" customHeight="1" x14ac:dyDescent="0.3">
      <c r="A7" s="85"/>
      <c r="B7" s="154" t="s">
        <v>116</v>
      </c>
      <c r="C7" s="155"/>
      <c r="D7" s="155"/>
      <c r="E7" s="155"/>
      <c r="F7" s="156"/>
      <c r="G7" s="66"/>
      <c r="H7" s="66"/>
      <c r="I7" s="67">
        <v>500</v>
      </c>
      <c r="J7" s="68">
        <f>(I7*G7)*H7</f>
        <v>0</v>
      </c>
      <c r="K7" s="149" t="s">
        <v>137</v>
      </c>
      <c r="L7" s="150"/>
      <c r="M7" s="141"/>
      <c r="N7" s="142"/>
      <c r="O7" s="143"/>
      <c r="P7" s="39"/>
      <c r="Q7" s="34"/>
      <c r="U7" s="25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</row>
    <row r="8" spans="1:146" s="9" customFormat="1" ht="24" customHeight="1" x14ac:dyDescent="0.3">
      <c r="A8" s="85"/>
      <c r="B8" s="154" t="s">
        <v>117</v>
      </c>
      <c r="C8" s="155"/>
      <c r="D8" s="155"/>
      <c r="E8" s="155"/>
      <c r="F8" s="156"/>
      <c r="G8" s="66"/>
      <c r="H8" s="66"/>
      <c r="I8" s="67">
        <v>125</v>
      </c>
      <c r="J8" s="68">
        <f>(I8*G8)*H8</f>
        <v>0</v>
      </c>
      <c r="K8" s="144" t="s">
        <v>7</v>
      </c>
      <c r="L8" s="150"/>
      <c r="M8" s="141"/>
      <c r="N8" s="142"/>
      <c r="O8" s="143"/>
      <c r="P8" s="96"/>
      <c r="Q8" s="55"/>
      <c r="U8" s="25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</row>
    <row r="9" spans="1:146" s="9" customFormat="1" ht="24" customHeight="1" x14ac:dyDescent="0.3">
      <c r="A9" s="85"/>
      <c r="B9" s="223" t="s">
        <v>92</v>
      </c>
      <c r="C9" s="223"/>
      <c r="D9" s="223"/>
      <c r="E9" s="223"/>
      <c r="F9" s="223"/>
      <c r="G9" s="72" t="s">
        <v>69</v>
      </c>
      <c r="H9" s="72" t="s">
        <v>68</v>
      </c>
      <c r="I9" s="73" t="s">
        <v>72</v>
      </c>
      <c r="J9" s="72" t="s">
        <v>0</v>
      </c>
      <c r="K9" s="75"/>
      <c r="L9" s="75"/>
      <c r="O9" s="76"/>
      <c r="P9" s="34"/>
      <c r="Q9" s="34"/>
      <c r="U9" s="25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</row>
    <row r="10" spans="1:146" s="9" customFormat="1" ht="24" customHeight="1" x14ac:dyDescent="0.3">
      <c r="A10" s="85"/>
      <c r="B10" s="172" t="s">
        <v>108</v>
      </c>
      <c r="C10" s="173"/>
      <c r="D10" s="173"/>
      <c r="E10" s="173"/>
      <c r="F10" s="174"/>
      <c r="G10" s="66"/>
      <c r="H10" s="66"/>
      <c r="I10" s="67">
        <v>650</v>
      </c>
      <c r="J10" s="99">
        <f t="shared" ref="J10:J21" si="0">(I10*G10)*H10</f>
        <v>0</v>
      </c>
      <c r="K10" s="77"/>
      <c r="L10" s="78" t="s">
        <v>8</v>
      </c>
      <c r="M10" s="121"/>
      <c r="N10" s="77" t="s">
        <v>71</v>
      </c>
      <c r="O10" s="120"/>
      <c r="P10" s="34"/>
      <c r="Q10" s="34"/>
      <c r="U10" s="25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</row>
    <row r="11" spans="1:146" s="9" customFormat="1" ht="24" customHeight="1" x14ac:dyDescent="0.3">
      <c r="A11" s="85"/>
      <c r="B11" s="154" t="s">
        <v>109</v>
      </c>
      <c r="C11" s="155"/>
      <c r="D11" s="155"/>
      <c r="E11" s="155"/>
      <c r="F11" s="156"/>
      <c r="G11" s="74"/>
      <c r="H11" s="74"/>
      <c r="I11" s="67">
        <v>750</v>
      </c>
      <c r="J11" s="97">
        <f t="shared" si="0"/>
        <v>0</v>
      </c>
      <c r="K11" s="77"/>
      <c r="L11" s="77"/>
      <c r="M11" s="101"/>
      <c r="N11" s="81"/>
      <c r="O11" s="100"/>
      <c r="P11" s="40"/>
      <c r="Q11" s="41"/>
      <c r="U11" s="25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</row>
    <row r="12" spans="1:146" s="9" customFormat="1" ht="24" customHeight="1" x14ac:dyDescent="0.3">
      <c r="A12" s="85"/>
      <c r="B12" s="172" t="s">
        <v>111</v>
      </c>
      <c r="C12" s="173"/>
      <c r="D12" s="173"/>
      <c r="E12" s="173"/>
      <c r="F12" s="174"/>
      <c r="G12" s="66"/>
      <c r="H12" s="66"/>
      <c r="I12" s="67">
        <v>850</v>
      </c>
      <c r="J12" s="68">
        <f t="shared" si="0"/>
        <v>0</v>
      </c>
      <c r="K12" s="77"/>
      <c r="L12" s="144" t="s">
        <v>93</v>
      </c>
      <c r="M12" s="145"/>
      <c r="N12" s="139"/>
      <c r="O12" s="140"/>
      <c r="P12" s="34"/>
      <c r="Q12" s="34"/>
      <c r="U12" s="25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</row>
    <row r="13" spans="1:146" s="85" customFormat="1" ht="24" customHeight="1" x14ac:dyDescent="0.3">
      <c r="B13" s="63" t="s">
        <v>110</v>
      </c>
      <c r="C13" s="64"/>
      <c r="D13" s="64"/>
      <c r="E13" s="64"/>
      <c r="F13" s="65"/>
      <c r="G13" s="66"/>
      <c r="H13" s="66"/>
      <c r="I13" s="67">
        <v>950</v>
      </c>
      <c r="J13" s="68">
        <f t="shared" si="0"/>
        <v>0</v>
      </c>
      <c r="K13" s="75"/>
      <c r="L13" s="144" t="s">
        <v>94</v>
      </c>
      <c r="M13" s="145"/>
      <c r="N13" s="139"/>
      <c r="O13" s="140"/>
      <c r="P13" s="80"/>
      <c r="Q13" s="55"/>
      <c r="U13" s="25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</row>
    <row r="14" spans="1:146" s="9" customFormat="1" ht="24" customHeight="1" x14ac:dyDescent="0.3">
      <c r="A14" s="85"/>
      <c r="B14" s="172" t="s">
        <v>160</v>
      </c>
      <c r="C14" s="173"/>
      <c r="D14" s="173"/>
      <c r="E14" s="173"/>
      <c r="F14" s="174"/>
      <c r="G14" s="66"/>
      <c r="H14" s="66"/>
      <c r="I14" s="67">
        <v>1200</v>
      </c>
      <c r="J14" s="68">
        <f t="shared" si="0"/>
        <v>0</v>
      </c>
      <c r="K14" s="83"/>
      <c r="L14" s="83"/>
      <c r="M14" s="79"/>
      <c r="N14" s="79"/>
      <c r="O14" s="88"/>
      <c r="P14" s="80"/>
      <c r="Q14" s="34"/>
      <c r="U14" s="25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</row>
    <row r="15" spans="1:146" s="85" customFormat="1" ht="24" customHeight="1" x14ac:dyDescent="0.3">
      <c r="B15" s="172" t="s">
        <v>112</v>
      </c>
      <c r="C15" s="173"/>
      <c r="D15" s="173"/>
      <c r="E15" s="173"/>
      <c r="F15" s="174"/>
      <c r="G15" s="66"/>
      <c r="H15" s="66"/>
      <c r="I15" s="67">
        <v>195</v>
      </c>
      <c r="J15" s="68">
        <f t="shared" si="0"/>
        <v>0</v>
      </c>
      <c r="K15" s="149" t="s">
        <v>70</v>
      </c>
      <c r="L15" s="150"/>
      <c r="M15" s="220"/>
      <c r="N15" s="221"/>
      <c r="O15" s="222"/>
      <c r="P15" s="55"/>
      <c r="Q15" s="55"/>
      <c r="U15" s="25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</row>
    <row r="16" spans="1:146" s="9" customFormat="1" ht="24" customHeight="1" x14ac:dyDescent="0.3">
      <c r="A16" s="85"/>
      <c r="B16" s="172" t="s">
        <v>126</v>
      </c>
      <c r="C16" s="173"/>
      <c r="D16" s="173"/>
      <c r="E16" s="173"/>
      <c r="F16" s="174"/>
      <c r="G16" s="66"/>
      <c r="H16" s="66"/>
      <c r="I16" s="67">
        <v>250</v>
      </c>
      <c r="J16" s="68">
        <f t="shared" si="0"/>
        <v>0</v>
      </c>
      <c r="K16" s="149" t="s">
        <v>75</v>
      </c>
      <c r="L16" s="150"/>
      <c r="M16" s="220"/>
      <c r="N16" s="221"/>
      <c r="O16" s="222"/>
      <c r="P16" s="34"/>
      <c r="Q16" s="34"/>
      <c r="U16" s="25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</row>
    <row r="17" spans="1:227" s="9" customFormat="1" ht="24" customHeight="1" x14ac:dyDescent="0.3">
      <c r="A17" s="85"/>
      <c r="B17" s="172" t="s">
        <v>127</v>
      </c>
      <c r="C17" s="173"/>
      <c r="D17" s="173"/>
      <c r="E17" s="173"/>
      <c r="F17" s="174"/>
      <c r="G17" s="66"/>
      <c r="H17" s="66"/>
      <c r="I17" s="67">
        <v>350</v>
      </c>
      <c r="J17" s="68">
        <f t="shared" si="0"/>
        <v>0</v>
      </c>
      <c r="K17" s="149"/>
      <c r="L17" s="144"/>
      <c r="M17" s="175"/>
      <c r="N17" s="175"/>
      <c r="O17" s="175"/>
      <c r="P17" s="34"/>
      <c r="Q17" s="34"/>
      <c r="U17" s="25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</row>
    <row r="18" spans="1:227" s="9" customFormat="1" ht="24" customHeight="1" x14ac:dyDescent="0.3">
      <c r="A18" s="85"/>
      <c r="B18" s="172" t="s">
        <v>128</v>
      </c>
      <c r="C18" s="173"/>
      <c r="D18" s="173"/>
      <c r="E18" s="173"/>
      <c r="F18" s="174"/>
      <c r="G18" s="66"/>
      <c r="H18" s="66"/>
      <c r="I18" s="67">
        <v>350</v>
      </c>
      <c r="J18" s="68">
        <f t="shared" si="0"/>
        <v>0</v>
      </c>
      <c r="K18" s="149"/>
      <c r="L18" s="144"/>
      <c r="M18" s="175"/>
      <c r="N18" s="175"/>
      <c r="O18" s="175"/>
      <c r="P18" s="34"/>
      <c r="Q18" s="34"/>
      <c r="U18" s="25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</row>
    <row r="19" spans="1:227" s="85" customFormat="1" ht="24" customHeight="1" x14ac:dyDescent="0.3">
      <c r="B19" s="154" t="s">
        <v>129</v>
      </c>
      <c r="C19" s="155"/>
      <c r="D19" s="155"/>
      <c r="E19" s="155"/>
      <c r="F19" s="156"/>
      <c r="G19" s="66"/>
      <c r="H19" s="66"/>
      <c r="I19" s="67">
        <v>450</v>
      </c>
      <c r="J19" s="68">
        <f t="shared" si="0"/>
        <v>0</v>
      </c>
      <c r="K19" s="149"/>
      <c r="L19" s="144"/>
      <c r="M19" s="175"/>
      <c r="N19" s="175"/>
      <c r="O19" s="175"/>
      <c r="P19" s="55"/>
      <c r="Q19" s="55"/>
      <c r="U19" s="25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</row>
    <row r="20" spans="1:227" s="85" customFormat="1" ht="24" customHeight="1" x14ac:dyDescent="0.3">
      <c r="B20" s="154" t="s">
        <v>107</v>
      </c>
      <c r="C20" s="155"/>
      <c r="D20" s="155"/>
      <c r="E20" s="155"/>
      <c r="F20" s="156"/>
      <c r="G20" s="66"/>
      <c r="H20" s="66"/>
      <c r="I20" s="67">
        <v>150</v>
      </c>
      <c r="J20" s="68">
        <f t="shared" si="0"/>
        <v>0</v>
      </c>
      <c r="K20" s="149"/>
      <c r="L20" s="144"/>
      <c r="M20" s="175"/>
      <c r="N20" s="175"/>
      <c r="O20" s="175"/>
      <c r="P20" s="55"/>
      <c r="Q20" s="55"/>
      <c r="U20" s="25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</row>
    <row r="21" spans="1:227" s="9" customFormat="1" ht="24" customHeight="1" x14ac:dyDescent="0.3">
      <c r="A21" s="85"/>
      <c r="B21" s="157" t="s">
        <v>106</v>
      </c>
      <c r="C21" s="242"/>
      <c r="D21" s="242"/>
      <c r="E21" s="242"/>
      <c r="F21" s="243"/>
      <c r="G21" s="74"/>
      <c r="H21" s="74"/>
      <c r="I21" s="67">
        <v>500</v>
      </c>
      <c r="J21" s="68">
        <f t="shared" si="0"/>
        <v>0</v>
      </c>
      <c r="K21" s="151" t="s">
        <v>83</v>
      </c>
      <c r="L21" s="152"/>
      <c r="M21" s="152"/>
      <c r="N21" s="152"/>
      <c r="O21" s="153"/>
      <c r="P21" s="34"/>
      <c r="Q21" s="34"/>
      <c r="U21" s="25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</row>
    <row r="22" spans="1:227" s="9" customFormat="1" ht="24" customHeight="1" x14ac:dyDescent="0.3">
      <c r="A22" s="85"/>
      <c r="B22" s="224" t="s">
        <v>73</v>
      </c>
      <c r="C22" s="225"/>
      <c r="D22" s="225"/>
      <c r="E22" s="225"/>
      <c r="F22" s="226"/>
      <c r="G22" s="72" t="s">
        <v>69</v>
      </c>
      <c r="H22" s="72" t="s">
        <v>68</v>
      </c>
      <c r="I22" s="73" t="s">
        <v>72</v>
      </c>
      <c r="J22" s="72" t="s">
        <v>0</v>
      </c>
      <c r="K22" s="146" t="s">
        <v>83</v>
      </c>
      <c r="L22" s="147"/>
      <c r="M22" s="147"/>
      <c r="N22" s="147"/>
      <c r="O22" s="148"/>
      <c r="P22" s="34"/>
      <c r="Q22" s="34"/>
      <c r="U22" s="25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</row>
    <row r="23" spans="1:227" s="9" customFormat="1" ht="24" customHeight="1" x14ac:dyDescent="0.3">
      <c r="A23" s="85"/>
      <c r="B23" s="154" t="s">
        <v>121</v>
      </c>
      <c r="C23" s="155"/>
      <c r="D23" s="155"/>
      <c r="E23" s="155"/>
      <c r="F23" s="156"/>
      <c r="G23" s="74"/>
      <c r="H23" s="74"/>
      <c r="I23" s="67">
        <v>125</v>
      </c>
      <c r="J23" s="68">
        <f t="shared" ref="J23:J25" si="1">(I23*G23)*H23</f>
        <v>0</v>
      </c>
      <c r="K23" s="28"/>
      <c r="L23" s="28"/>
      <c r="M23" s="28"/>
      <c r="N23" s="28"/>
      <c r="O23" s="29"/>
      <c r="P23" s="34"/>
      <c r="Q23" s="34"/>
      <c r="U23" s="25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</row>
    <row r="24" spans="1:227" s="10" customFormat="1" ht="24" customHeight="1" x14ac:dyDescent="0.3">
      <c r="B24" s="154" t="s">
        <v>122</v>
      </c>
      <c r="C24" s="155"/>
      <c r="D24" s="155"/>
      <c r="E24" s="155"/>
      <c r="F24" s="156"/>
      <c r="G24" s="74"/>
      <c r="H24" s="74"/>
      <c r="I24" s="67">
        <v>200</v>
      </c>
      <c r="J24" s="68">
        <f t="shared" si="1"/>
        <v>0</v>
      </c>
      <c r="K24" s="149" t="s">
        <v>138</v>
      </c>
      <c r="L24" s="150"/>
      <c r="M24" s="141"/>
      <c r="N24" s="142"/>
      <c r="O24" s="143"/>
      <c r="P24" s="34"/>
      <c r="Q24" s="30"/>
      <c r="U24" s="24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</row>
    <row r="25" spans="1:227" s="11" customFormat="1" ht="24" customHeight="1" x14ac:dyDescent="0.3">
      <c r="B25" s="154" t="s">
        <v>123</v>
      </c>
      <c r="C25" s="155"/>
      <c r="D25" s="155"/>
      <c r="E25" s="155"/>
      <c r="F25" s="156"/>
      <c r="G25" s="74"/>
      <c r="H25" s="74"/>
      <c r="I25" s="67">
        <v>320</v>
      </c>
      <c r="J25" s="68">
        <f t="shared" si="1"/>
        <v>0</v>
      </c>
      <c r="K25" s="77"/>
      <c r="L25" s="77" t="s">
        <v>139</v>
      </c>
      <c r="M25" s="141"/>
      <c r="N25" s="142"/>
      <c r="O25" s="143"/>
      <c r="P25" s="30"/>
      <c r="Q25" s="34"/>
      <c r="U25" s="26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</row>
    <row r="26" spans="1:227" s="11" customFormat="1" ht="24" customHeight="1" x14ac:dyDescent="0.3">
      <c r="B26" s="154" t="s">
        <v>120</v>
      </c>
      <c r="C26" s="155"/>
      <c r="D26" s="155"/>
      <c r="E26" s="155"/>
      <c r="F26" s="156"/>
      <c r="G26" s="74"/>
      <c r="H26" s="74"/>
      <c r="I26" s="67">
        <v>125</v>
      </c>
      <c r="J26" s="68">
        <f t="shared" ref="J26:J35" si="2">(I26*G26)*H26</f>
        <v>0</v>
      </c>
      <c r="K26" s="77"/>
      <c r="L26" s="77"/>
      <c r="M26" s="91"/>
      <c r="N26" s="91"/>
      <c r="O26" s="92"/>
      <c r="P26" s="30"/>
      <c r="Q26" s="34"/>
      <c r="U26" s="26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</row>
    <row r="27" spans="1:227" s="11" customFormat="1" ht="24" customHeight="1" x14ac:dyDescent="0.3">
      <c r="B27" s="69" t="s">
        <v>104</v>
      </c>
      <c r="C27" s="70"/>
      <c r="D27" s="70"/>
      <c r="E27" s="70"/>
      <c r="F27" s="71"/>
      <c r="G27" s="74"/>
      <c r="H27" s="74"/>
      <c r="I27" s="67">
        <v>95</v>
      </c>
      <c r="J27" s="68">
        <f t="shared" si="2"/>
        <v>0</v>
      </c>
      <c r="K27" s="77"/>
      <c r="L27" s="77" t="s">
        <v>156</v>
      </c>
      <c r="M27" s="141"/>
      <c r="N27" s="142"/>
      <c r="O27" s="143"/>
      <c r="P27" s="30"/>
      <c r="Q27" s="55"/>
      <c r="U27" s="26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</row>
    <row r="28" spans="1:227" s="11" customFormat="1" ht="24" customHeight="1" x14ac:dyDescent="0.3">
      <c r="B28" s="154" t="s">
        <v>103</v>
      </c>
      <c r="C28" s="155"/>
      <c r="D28" s="155"/>
      <c r="E28" s="155"/>
      <c r="F28" s="156"/>
      <c r="G28" s="74"/>
      <c r="H28" s="74"/>
      <c r="I28" s="67">
        <v>125</v>
      </c>
      <c r="J28" s="68">
        <f t="shared" si="2"/>
        <v>0</v>
      </c>
      <c r="K28" s="85"/>
      <c r="L28" s="85"/>
      <c r="M28" s="85"/>
      <c r="N28" s="85"/>
      <c r="O28" s="86"/>
      <c r="P28" s="30"/>
      <c r="Q28" s="55"/>
      <c r="U28" s="26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</row>
    <row r="29" spans="1:227" s="11" customFormat="1" ht="24" customHeight="1" x14ac:dyDescent="0.3">
      <c r="B29" s="154" t="s">
        <v>134</v>
      </c>
      <c r="C29" s="155"/>
      <c r="D29" s="155"/>
      <c r="E29" s="155"/>
      <c r="F29" s="156"/>
      <c r="G29" s="74"/>
      <c r="H29" s="74"/>
      <c r="I29" s="67">
        <v>250</v>
      </c>
      <c r="J29" s="68">
        <f t="shared" si="2"/>
        <v>0</v>
      </c>
      <c r="K29" s="149" t="s">
        <v>76</v>
      </c>
      <c r="L29" s="150"/>
      <c r="M29" s="122"/>
      <c r="N29" s="77" t="s">
        <v>78</v>
      </c>
      <c r="O29" s="123"/>
      <c r="P29" s="30"/>
      <c r="Q29" s="55"/>
      <c r="U29" s="26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</row>
    <row r="30" spans="1:227" s="11" customFormat="1" ht="24" customHeight="1" x14ac:dyDescent="0.3">
      <c r="B30" s="154" t="s">
        <v>133</v>
      </c>
      <c r="C30" s="155"/>
      <c r="D30" s="155"/>
      <c r="E30" s="155"/>
      <c r="F30" s="156"/>
      <c r="G30" s="74"/>
      <c r="H30" s="74"/>
      <c r="I30" s="67">
        <v>75</v>
      </c>
      <c r="J30" s="68">
        <f t="shared" si="2"/>
        <v>0</v>
      </c>
      <c r="K30" s="149" t="s">
        <v>77</v>
      </c>
      <c r="L30" s="150"/>
      <c r="M30" s="122"/>
      <c r="N30" s="77" t="s">
        <v>78</v>
      </c>
      <c r="O30" s="123"/>
      <c r="P30" s="30"/>
      <c r="Q30" s="55"/>
      <c r="U30" s="26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</row>
    <row r="31" spans="1:227" s="11" customFormat="1" ht="24" customHeight="1" x14ac:dyDescent="0.3">
      <c r="B31" s="154" t="s">
        <v>132</v>
      </c>
      <c r="C31" s="155"/>
      <c r="D31" s="155"/>
      <c r="E31" s="155"/>
      <c r="F31" s="156"/>
      <c r="G31" s="74"/>
      <c r="H31" s="74"/>
      <c r="I31" s="67">
        <v>195</v>
      </c>
      <c r="J31" s="68">
        <f t="shared" si="2"/>
        <v>0</v>
      </c>
      <c r="K31" s="89"/>
      <c r="L31" s="77"/>
      <c r="M31" s="104"/>
      <c r="N31" s="77"/>
      <c r="O31" s="103"/>
      <c r="P31" s="30"/>
      <c r="Q31" s="55"/>
      <c r="U31" s="26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</row>
    <row r="32" spans="1:227" s="11" customFormat="1" ht="24" customHeight="1" x14ac:dyDescent="0.3">
      <c r="B32" s="154" t="s">
        <v>119</v>
      </c>
      <c r="C32" s="155"/>
      <c r="D32" s="155"/>
      <c r="E32" s="155"/>
      <c r="F32" s="156"/>
      <c r="G32" s="74"/>
      <c r="H32" s="74"/>
      <c r="I32" s="67">
        <v>75</v>
      </c>
      <c r="J32" s="68">
        <f t="shared" si="2"/>
        <v>0</v>
      </c>
      <c r="K32" s="89"/>
      <c r="L32" s="77"/>
      <c r="M32" s="101"/>
      <c r="N32" s="77"/>
      <c r="O32" s="91"/>
      <c r="P32" s="30"/>
      <c r="Q32" s="55"/>
      <c r="U32" s="26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</row>
    <row r="33" spans="2:146" s="11" customFormat="1" ht="24" customHeight="1" x14ac:dyDescent="0.3">
      <c r="B33" s="154" t="s">
        <v>118</v>
      </c>
      <c r="C33" s="155"/>
      <c r="D33" s="155"/>
      <c r="E33" s="155"/>
      <c r="F33" s="156"/>
      <c r="G33" s="74"/>
      <c r="H33" s="74"/>
      <c r="I33" s="67">
        <v>250</v>
      </c>
      <c r="J33" s="68">
        <f t="shared" si="2"/>
        <v>0</v>
      </c>
      <c r="K33" s="89"/>
      <c r="L33" s="77"/>
      <c r="M33" s="101"/>
      <c r="N33" s="77"/>
      <c r="O33" s="91"/>
      <c r="P33" s="34"/>
      <c r="Q33" s="34"/>
      <c r="U33" s="26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</row>
    <row r="34" spans="2:146" s="11" customFormat="1" ht="24" customHeight="1" x14ac:dyDescent="0.3">
      <c r="B34" s="154" t="s">
        <v>105</v>
      </c>
      <c r="C34" s="155"/>
      <c r="D34" s="155"/>
      <c r="E34" s="155"/>
      <c r="F34" s="156"/>
      <c r="G34" s="74"/>
      <c r="H34" s="74"/>
      <c r="I34" s="67">
        <v>500</v>
      </c>
      <c r="J34" s="68">
        <f t="shared" si="2"/>
        <v>0</v>
      </c>
      <c r="K34" s="89"/>
      <c r="L34" s="77"/>
      <c r="M34" s="101"/>
      <c r="N34" s="77"/>
      <c r="O34" s="91"/>
      <c r="P34" s="55"/>
      <c r="Q34" s="55"/>
      <c r="U34" s="26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</row>
    <row r="35" spans="2:146" s="11" customFormat="1" ht="24" customHeight="1" x14ac:dyDescent="0.3">
      <c r="B35" s="157" t="s">
        <v>115</v>
      </c>
      <c r="C35" s="158"/>
      <c r="D35" s="158"/>
      <c r="E35" s="158"/>
      <c r="F35" s="159"/>
      <c r="G35" s="74"/>
      <c r="H35" s="74"/>
      <c r="I35" s="67">
        <v>25</v>
      </c>
      <c r="J35" s="68">
        <f t="shared" si="2"/>
        <v>0</v>
      </c>
      <c r="K35" s="89"/>
      <c r="L35" s="77"/>
      <c r="M35" s="101"/>
      <c r="N35" s="77"/>
      <c r="O35" s="91"/>
      <c r="P35" s="55"/>
      <c r="Q35" s="55"/>
      <c r="U35" s="26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</row>
    <row r="36" spans="2:146" s="11" customFormat="1" ht="24" customHeight="1" x14ac:dyDescent="0.3">
      <c r="B36" s="223" t="s">
        <v>74</v>
      </c>
      <c r="C36" s="223"/>
      <c r="D36" s="223"/>
      <c r="E36" s="223"/>
      <c r="F36" s="223"/>
      <c r="G36" s="72" t="s">
        <v>69</v>
      </c>
      <c r="H36" s="72" t="s">
        <v>68</v>
      </c>
      <c r="I36" s="73" t="s">
        <v>72</v>
      </c>
      <c r="J36" s="72" t="s">
        <v>0</v>
      </c>
      <c r="K36" s="146" t="s">
        <v>140</v>
      </c>
      <c r="L36" s="147"/>
      <c r="M36" s="147"/>
      <c r="N36" s="147"/>
      <c r="O36" s="148"/>
      <c r="P36" s="34"/>
      <c r="Q36" s="34"/>
      <c r="U36" s="26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</row>
    <row r="37" spans="2:146" s="12" customFormat="1" ht="24" customHeight="1" x14ac:dyDescent="0.3">
      <c r="B37" s="154" t="s">
        <v>99</v>
      </c>
      <c r="C37" s="155"/>
      <c r="D37" s="155"/>
      <c r="E37" s="155"/>
      <c r="F37" s="156"/>
      <c r="G37" s="74"/>
      <c r="H37" s="74"/>
      <c r="I37" s="67">
        <v>250</v>
      </c>
      <c r="J37" s="68">
        <f t="shared" ref="J37:J42" si="3">(I37*G37)*H37</f>
        <v>0</v>
      </c>
      <c r="K37" s="89"/>
      <c r="L37" s="77"/>
      <c r="M37" s="101"/>
      <c r="N37" s="77"/>
      <c r="O37" s="91"/>
      <c r="P37" s="31"/>
      <c r="Q37" s="31"/>
      <c r="U37" s="26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</row>
    <row r="38" spans="2:146" s="11" customFormat="1" ht="24" customHeight="1" x14ac:dyDescent="0.3">
      <c r="B38" s="154" t="s">
        <v>96</v>
      </c>
      <c r="C38" s="155"/>
      <c r="D38" s="155"/>
      <c r="E38" s="155"/>
      <c r="F38" s="156"/>
      <c r="G38" s="74"/>
      <c r="H38" s="74"/>
      <c r="I38" s="67">
        <v>500</v>
      </c>
      <c r="J38" s="68">
        <f t="shared" si="3"/>
        <v>0</v>
      </c>
      <c r="K38" s="149" t="s">
        <v>141</v>
      </c>
      <c r="L38" s="150"/>
      <c r="M38" s="141"/>
      <c r="N38" s="142"/>
      <c r="O38" s="143"/>
      <c r="P38" s="34"/>
      <c r="Q38" s="34"/>
      <c r="U38" s="26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</row>
    <row r="39" spans="2:146" s="11" customFormat="1" ht="24" customHeight="1" x14ac:dyDescent="0.3">
      <c r="B39" s="154" t="s">
        <v>97</v>
      </c>
      <c r="C39" s="155"/>
      <c r="D39" s="155"/>
      <c r="E39" s="155"/>
      <c r="F39" s="156"/>
      <c r="G39" s="74"/>
      <c r="H39" s="74"/>
      <c r="I39" s="67">
        <v>1000</v>
      </c>
      <c r="J39" s="68">
        <f t="shared" si="3"/>
        <v>0</v>
      </c>
      <c r="K39" s="149" t="s">
        <v>142</v>
      </c>
      <c r="L39" s="150"/>
      <c r="M39" s="141"/>
      <c r="N39" s="142"/>
      <c r="O39" s="143"/>
      <c r="P39" s="34"/>
      <c r="Q39" s="34"/>
      <c r="U39" s="26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</row>
    <row r="40" spans="2:146" s="11" customFormat="1" ht="24" customHeight="1" x14ac:dyDescent="0.3">
      <c r="B40" s="154" t="s">
        <v>124</v>
      </c>
      <c r="C40" s="155"/>
      <c r="D40" s="155"/>
      <c r="E40" s="155"/>
      <c r="F40" s="156"/>
      <c r="G40" s="74"/>
      <c r="H40" s="74"/>
      <c r="I40" s="67">
        <v>750</v>
      </c>
      <c r="J40" s="68">
        <f t="shared" ref="J40" si="4">(I40*G40)*H40</f>
        <v>0</v>
      </c>
      <c r="K40" s="77"/>
      <c r="L40" s="77"/>
      <c r="M40" s="91"/>
      <c r="N40" s="91"/>
      <c r="O40" s="92"/>
      <c r="P40" s="55"/>
      <c r="Q40" s="55"/>
      <c r="U40" s="26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</row>
    <row r="41" spans="2:146" s="11" customFormat="1" ht="24" customHeight="1" x14ac:dyDescent="0.3">
      <c r="B41" s="154" t="s">
        <v>87</v>
      </c>
      <c r="C41" s="155"/>
      <c r="D41" s="155"/>
      <c r="E41" s="155"/>
      <c r="F41" s="156"/>
      <c r="G41" s="74"/>
      <c r="H41" s="74"/>
      <c r="I41" s="67">
        <v>150</v>
      </c>
      <c r="J41" s="68">
        <f t="shared" si="3"/>
        <v>0</v>
      </c>
      <c r="K41" s="149" t="s">
        <v>143</v>
      </c>
      <c r="L41" s="150"/>
      <c r="M41" s="141"/>
      <c r="N41" s="142"/>
      <c r="O41" s="143"/>
      <c r="P41" s="55"/>
      <c r="Q41" s="55"/>
      <c r="U41" s="26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</row>
    <row r="42" spans="2:146" s="11" customFormat="1" ht="24" customHeight="1" x14ac:dyDescent="0.3">
      <c r="B42" s="154" t="s">
        <v>113</v>
      </c>
      <c r="C42" s="155"/>
      <c r="D42" s="155"/>
      <c r="E42" s="155"/>
      <c r="F42" s="156"/>
      <c r="G42" s="74"/>
      <c r="H42" s="74"/>
      <c r="I42" s="67">
        <v>125</v>
      </c>
      <c r="J42" s="68">
        <f t="shared" si="3"/>
        <v>0</v>
      </c>
      <c r="K42" s="149" t="s">
        <v>144</v>
      </c>
      <c r="L42" s="150"/>
      <c r="M42" s="141"/>
      <c r="N42" s="142"/>
      <c r="O42" s="143"/>
      <c r="P42" s="34"/>
      <c r="Q42" s="34"/>
      <c r="U42" s="26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</row>
    <row r="43" spans="2:146" s="11" customFormat="1" ht="24" customHeight="1" x14ac:dyDescent="0.3">
      <c r="B43" s="154" t="s">
        <v>114</v>
      </c>
      <c r="C43" s="155"/>
      <c r="D43" s="155"/>
      <c r="E43" s="155"/>
      <c r="F43" s="156"/>
      <c r="G43" s="74"/>
      <c r="H43" s="74"/>
      <c r="I43" s="67">
        <v>50</v>
      </c>
      <c r="J43" s="68">
        <f t="shared" ref="J43" si="5">(I43*G43)*H43</f>
        <v>0</v>
      </c>
      <c r="K43" s="89"/>
      <c r="L43" s="77"/>
      <c r="M43" s="102"/>
      <c r="N43" s="77"/>
      <c r="O43" s="95"/>
      <c r="P43" s="55"/>
      <c r="Q43" s="55"/>
      <c r="U43" s="26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</row>
    <row r="44" spans="2:146" s="11" customFormat="1" ht="24" customHeight="1" x14ac:dyDescent="0.3">
      <c r="B44" s="223" t="s">
        <v>125</v>
      </c>
      <c r="C44" s="223"/>
      <c r="D44" s="223"/>
      <c r="E44" s="223"/>
      <c r="F44" s="223"/>
      <c r="G44" s="72" t="s">
        <v>69</v>
      </c>
      <c r="H44" s="72" t="s">
        <v>68</v>
      </c>
      <c r="I44" s="73" t="s">
        <v>72</v>
      </c>
      <c r="J44" s="72" t="s">
        <v>0</v>
      </c>
      <c r="K44" s="146" t="s">
        <v>98</v>
      </c>
      <c r="L44" s="147"/>
      <c r="M44" s="147"/>
      <c r="N44" s="147"/>
      <c r="O44" s="148"/>
      <c r="P44" s="55"/>
      <c r="Q44" s="55"/>
      <c r="U44" s="26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</row>
    <row r="45" spans="2:146" s="11" customFormat="1" ht="24" customHeight="1" x14ac:dyDescent="0.3">
      <c r="B45" s="160" t="s">
        <v>130</v>
      </c>
      <c r="C45" s="161"/>
      <c r="D45" s="161"/>
      <c r="E45" s="161"/>
      <c r="F45" s="162"/>
      <c r="G45" s="74"/>
      <c r="H45" s="74"/>
      <c r="I45" s="67">
        <v>250</v>
      </c>
      <c r="J45" s="105">
        <f t="shared" ref="J45:J52" si="6">(I45*G45)*H45</f>
        <v>0</v>
      </c>
      <c r="K45" s="163"/>
      <c r="L45" s="164"/>
      <c r="M45" s="164"/>
      <c r="N45" s="164"/>
      <c r="O45" s="164"/>
      <c r="P45" s="55"/>
      <c r="Q45" s="43">
        <v>38960</v>
      </c>
      <c r="U45" s="26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</row>
    <row r="46" spans="2:146" s="11" customFormat="1" ht="24" customHeight="1" x14ac:dyDescent="0.3">
      <c r="B46" s="154" t="s">
        <v>135</v>
      </c>
      <c r="C46" s="155"/>
      <c r="D46" s="155"/>
      <c r="E46" s="155"/>
      <c r="F46" s="155"/>
      <c r="G46" s="74"/>
      <c r="H46" s="74"/>
      <c r="I46" s="98">
        <v>1500</v>
      </c>
      <c r="J46" s="105">
        <f t="shared" si="6"/>
        <v>0</v>
      </c>
      <c r="K46" s="165"/>
      <c r="L46" s="166"/>
      <c r="M46" s="166"/>
      <c r="N46" s="166"/>
      <c r="O46" s="166"/>
      <c r="P46" s="55"/>
      <c r="Q46" s="43"/>
      <c r="U46" s="26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</row>
    <row r="47" spans="2:146" s="11" customFormat="1" ht="24" customHeight="1" x14ac:dyDescent="0.3">
      <c r="B47" s="154" t="s">
        <v>131</v>
      </c>
      <c r="C47" s="155"/>
      <c r="D47" s="155"/>
      <c r="E47" s="155"/>
      <c r="F47" s="156"/>
      <c r="G47" s="74"/>
      <c r="H47" s="74"/>
      <c r="I47" s="98">
        <v>250</v>
      </c>
      <c r="J47" s="105">
        <f t="shared" si="6"/>
        <v>0</v>
      </c>
      <c r="K47" s="165"/>
      <c r="L47" s="166"/>
      <c r="M47" s="166"/>
      <c r="N47" s="166"/>
      <c r="O47" s="166"/>
      <c r="P47" s="55"/>
      <c r="Q47" s="43"/>
      <c r="U47" s="26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</row>
    <row r="48" spans="2:146" s="11" customFormat="1" ht="24" customHeight="1" x14ac:dyDescent="0.3">
      <c r="B48" s="154" t="s">
        <v>154</v>
      </c>
      <c r="C48" s="155"/>
      <c r="D48" s="155"/>
      <c r="E48" s="155"/>
      <c r="F48" s="156"/>
      <c r="G48" s="74"/>
      <c r="H48" s="74"/>
      <c r="I48" s="98">
        <v>125</v>
      </c>
      <c r="J48" s="105">
        <f t="shared" si="6"/>
        <v>0</v>
      </c>
      <c r="K48" s="165"/>
      <c r="L48" s="166"/>
      <c r="M48" s="166"/>
      <c r="N48" s="166"/>
      <c r="O48" s="166"/>
      <c r="P48" s="55"/>
      <c r="Q48" s="43"/>
      <c r="U48" s="26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</row>
    <row r="49" spans="2:146" s="11" customFormat="1" ht="24" customHeight="1" x14ac:dyDescent="0.3">
      <c r="B49" s="169" t="s">
        <v>125</v>
      </c>
      <c r="C49" s="170"/>
      <c r="D49" s="170"/>
      <c r="E49" s="170"/>
      <c r="F49" s="171"/>
      <c r="G49" s="74"/>
      <c r="H49" s="74"/>
      <c r="I49" s="98">
        <v>0</v>
      </c>
      <c r="J49" s="105">
        <f t="shared" si="6"/>
        <v>0</v>
      </c>
      <c r="K49" s="165"/>
      <c r="L49" s="166"/>
      <c r="M49" s="166"/>
      <c r="N49" s="166"/>
      <c r="O49" s="166"/>
      <c r="P49" s="55"/>
      <c r="Q49" s="43"/>
      <c r="U49" s="26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</row>
    <row r="50" spans="2:146" s="11" customFormat="1" ht="24" customHeight="1" x14ac:dyDescent="0.3">
      <c r="B50" s="169" t="s">
        <v>125</v>
      </c>
      <c r="C50" s="170"/>
      <c r="D50" s="170"/>
      <c r="E50" s="170"/>
      <c r="F50" s="171"/>
      <c r="G50" s="74"/>
      <c r="H50" s="74"/>
      <c r="I50" s="98">
        <v>0</v>
      </c>
      <c r="J50" s="105">
        <f t="shared" si="6"/>
        <v>0</v>
      </c>
      <c r="K50" s="165"/>
      <c r="L50" s="166"/>
      <c r="M50" s="166"/>
      <c r="N50" s="166"/>
      <c r="O50" s="166"/>
      <c r="P50" s="55"/>
      <c r="Q50" s="43"/>
      <c r="U50" s="26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</row>
    <row r="51" spans="2:146" s="11" customFormat="1" ht="24" customHeight="1" x14ac:dyDescent="0.3">
      <c r="B51" s="169" t="s">
        <v>125</v>
      </c>
      <c r="C51" s="170"/>
      <c r="D51" s="170"/>
      <c r="E51" s="170"/>
      <c r="F51" s="171"/>
      <c r="G51" s="74"/>
      <c r="H51" s="74"/>
      <c r="I51" s="98">
        <v>0</v>
      </c>
      <c r="J51" s="68">
        <f t="shared" si="6"/>
        <v>0</v>
      </c>
      <c r="K51" s="165"/>
      <c r="L51" s="166"/>
      <c r="M51" s="166"/>
      <c r="N51" s="166"/>
      <c r="O51" s="166"/>
      <c r="P51" s="55"/>
      <c r="Q51" s="43"/>
      <c r="U51" s="26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</row>
    <row r="52" spans="2:146" s="11" customFormat="1" ht="24" customHeight="1" x14ac:dyDescent="0.3">
      <c r="B52" s="176" t="s">
        <v>125</v>
      </c>
      <c r="C52" s="177"/>
      <c r="D52" s="177"/>
      <c r="E52" s="177"/>
      <c r="F52" s="178"/>
      <c r="G52" s="113"/>
      <c r="H52" s="113"/>
      <c r="I52" s="114">
        <v>0</v>
      </c>
      <c r="J52" s="99">
        <f t="shared" si="6"/>
        <v>0</v>
      </c>
      <c r="K52" s="167"/>
      <c r="L52" s="168"/>
      <c r="M52" s="168"/>
      <c r="N52" s="168"/>
      <c r="O52" s="168"/>
      <c r="P52" s="55"/>
      <c r="Q52" s="43"/>
      <c r="U52" s="26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</row>
    <row r="53" spans="2:146" s="11" customFormat="1" ht="24" customHeight="1" x14ac:dyDescent="0.2">
      <c r="B53" s="146"/>
      <c r="C53" s="147"/>
      <c r="D53" s="147"/>
      <c r="E53" s="147"/>
      <c r="F53" s="147"/>
      <c r="G53" s="147"/>
      <c r="H53" s="147"/>
      <c r="I53" s="147"/>
      <c r="J53" s="148"/>
      <c r="K53" s="146" t="s">
        <v>145</v>
      </c>
      <c r="L53" s="147"/>
      <c r="M53" s="147"/>
      <c r="N53" s="147"/>
      <c r="O53" s="148"/>
      <c r="P53" s="55"/>
      <c r="Q53" s="55"/>
      <c r="U53" s="26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</row>
    <row r="54" spans="2:146" s="11" customFormat="1" ht="33" customHeight="1" thickBot="1" x14ac:dyDescent="0.25">
      <c r="B54" s="211" t="s">
        <v>155</v>
      </c>
      <c r="C54" s="212"/>
      <c r="D54" s="212"/>
      <c r="E54" s="212"/>
      <c r="F54" s="212"/>
      <c r="G54" s="212"/>
      <c r="H54" s="212"/>
      <c r="I54" s="213"/>
      <c r="J54" s="111">
        <v>0</v>
      </c>
      <c r="K54" s="108" t="s">
        <v>89</v>
      </c>
      <c r="L54" s="83"/>
      <c r="M54" s="83"/>
      <c r="N54" s="83"/>
      <c r="O54" s="84"/>
      <c r="P54" s="55"/>
      <c r="Q54" s="55"/>
      <c r="U54" s="26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</row>
    <row r="55" spans="2:146" s="11" customFormat="1" ht="33" customHeight="1" thickBot="1" x14ac:dyDescent="0.25">
      <c r="B55" s="214" t="s">
        <v>159</v>
      </c>
      <c r="C55" s="215"/>
      <c r="D55" s="215"/>
      <c r="E55" s="215"/>
      <c r="F55" s="215"/>
      <c r="G55" s="215"/>
      <c r="H55" s="215"/>
      <c r="I55" s="216"/>
      <c r="J55" s="117">
        <f>SUM(J49:J52,J45:J47,J37:J43,J23:J35,J10:J21,J5:J8)</f>
        <v>0</v>
      </c>
      <c r="K55" s="83" t="s">
        <v>136</v>
      </c>
      <c r="L55" s="83"/>
      <c r="M55" s="83"/>
      <c r="N55" s="83"/>
      <c r="O55" s="84"/>
      <c r="P55" s="55"/>
      <c r="Q55" s="55"/>
      <c r="U55" s="26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</row>
    <row r="56" spans="2:146" s="11" customFormat="1" ht="30" customHeight="1" thickBot="1" x14ac:dyDescent="0.25">
      <c r="B56" s="214" t="s">
        <v>95</v>
      </c>
      <c r="C56" s="215"/>
      <c r="D56" s="215"/>
      <c r="E56" s="215"/>
      <c r="F56" s="215"/>
      <c r="G56" s="215"/>
      <c r="H56" s="215"/>
      <c r="I56" s="216"/>
      <c r="J56" s="112">
        <f>J55*24%</f>
        <v>0</v>
      </c>
      <c r="K56" s="82" t="s">
        <v>100</v>
      </c>
      <c r="L56" s="83"/>
      <c r="M56" s="83"/>
      <c r="N56" s="83"/>
      <c r="O56" s="84"/>
      <c r="P56" s="55"/>
      <c r="Q56" s="55"/>
      <c r="U56" s="26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</row>
    <row r="57" spans="2:146" s="11" customFormat="1" ht="33.75" customHeight="1" thickBot="1" x14ac:dyDescent="0.25">
      <c r="B57" s="214" t="s">
        <v>2</v>
      </c>
      <c r="C57" s="215"/>
      <c r="D57" s="215"/>
      <c r="E57" s="215"/>
      <c r="F57" s="215"/>
      <c r="G57" s="215"/>
      <c r="H57" s="215"/>
      <c r="I57" s="216"/>
      <c r="J57" s="112">
        <f>J54+J55+J56</f>
        <v>0</v>
      </c>
      <c r="K57" s="82" t="s">
        <v>101</v>
      </c>
      <c r="L57" s="83"/>
      <c r="M57" s="83"/>
      <c r="N57" s="83"/>
      <c r="O57" s="84"/>
      <c r="P57" s="55"/>
      <c r="Q57" s="55"/>
      <c r="U57" s="26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</row>
    <row r="58" spans="2:146" s="11" customFormat="1" ht="33.75" customHeight="1" thickBot="1" x14ac:dyDescent="0.25">
      <c r="B58" s="214" t="s">
        <v>91</v>
      </c>
      <c r="C58" s="215"/>
      <c r="D58" s="215"/>
      <c r="E58" s="215"/>
      <c r="F58" s="215"/>
      <c r="G58" s="215"/>
      <c r="H58" s="215"/>
      <c r="I58" s="216"/>
      <c r="J58" s="115">
        <f>J57*8.875%</f>
        <v>0</v>
      </c>
      <c r="K58" s="82" t="s">
        <v>90</v>
      </c>
      <c r="L58" s="83"/>
      <c r="M58" s="83"/>
      <c r="N58" s="83"/>
      <c r="O58" s="84"/>
      <c r="P58" s="13"/>
      <c r="Q58" s="13"/>
      <c r="U58" s="26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</row>
    <row r="59" spans="2:146" s="11" customFormat="1" ht="33.75" customHeight="1" thickTop="1" x14ac:dyDescent="0.2">
      <c r="B59" s="119"/>
      <c r="C59" s="79"/>
      <c r="D59" s="79"/>
      <c r="E59" s="79"/>
      <c r="F59" s="79"/>
      <c r="G59" s="110"/>
      <c r="H59" s="110"/>
      <c r="I59" s="107" t="s">
        <v>147</v>
      </c>
      <c r="J59" s="116">
        <f>J57+J58</f>
        <v>0</v>
      </c>
      <c r="K59" s="82" t="s">
        <v>158</v>
      </c>
      <c r="L59" s="83"/>
      <c r="M59" s="83"/>
      <c r="N59" s="83"/>
      <c r="O59" s="84"/>
      <c r="P59" s="13"/>
      <c r="Q59" s="13"/>
      <c r="U59" s="26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</row>
    <row r="60" spans="2:146" s="11" customFormat="1" ht="33.75" customHeight="1" x14ac:dyDescent="0.2">
      <c r="B60" s="191"/>
      <c r="C60" s="192"/>
      <c r="D60" s="192"/>
      <c r="E60" s="192"/>
      <c r="F60" s="192"/>
      <c r="G60" s="192"/>
      <c r="H60" s="192"/>
      <c r="I60" s="192"/>
      <c r="J60" s="193"/>
      <c r="K60" s="83" t="s">
        <v>146</v>
      </c>
      <c r="L60" s="83"/>
      <c r="M60" s="83"/>
      <c r="N60" s="83"/>
      <c r="O60" s="84"/>
      <c r="P60" s="13"/>
      <c r="Q60" s="13"/>
      <c r="U60" s="26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</row>
    <row r="61" spans="2:146" s="11" customFormat="1" ht="23.25" customHeight="1" x14ac:dyDescent="0.3">
      <c r="B61" s="227" t="s">
        <v>63</v>
      </c>
      <c r="C61" s="228"/>
      <c r="D61" s="228"/>
      <c r="E61" s="228"/>
      <c r="F61" s="228"/>
      <c r="G61" s="228"/>
      <c r="H61" s="228"/>
      <c r="I61" s="228"/>
      <c r="J61" s="228"/>
      <c r="K61" s="185" t="s">
        <v>84</v>
      </c>
      <c r="L61" s="186"/>
      <c r="M61" s="186"/>
      <c r="N61" s="186"/>
      <c r="O61" s="187"/>
      <c r="P61" s="13"/>
      <c r="Q61" s="13"/>
      <c r="U61" s="26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</row>
    <row r="62" spans="2:146" s="11" customFormat="1" ht="33.75" customHeight="1" x14ac:dyDescent="0.2">
      <c r="B62" s="237" t="s">
        <v>149</v>
      </c>
      <c r="C62" s="238"/>
      <c r="D62" s="238"/>
      <c r="E62" s="238"/>
      <c r="F62" s="238"/>
      <c r="G62" s="238"/>
      <c r="H62" s="238"/>
      <c r="I62" s="238"/>
      <c r="J62" s="238"/>
      <c r="K62" s="197"/>
      <c r="L62" s="198"/>
      <c r="M62" s="198"/>
      <c r="N62" s="198"/>
      <c r="O62" s="199"/>
      <c r="P62" s="13"/>
      <c r="Q62" s="13"/>
      <c r="U62" s="26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</row>
    <row r="63" spans="2:146" s="11" customFormat="1" ht="33.75" customHeight="1" x14ac:dyDescent="0.2">
      <c r="B63" s="200" t="s">
        <v>150</v>
      </c>
      <c r="C63" s="201"/>
      <c r="D63" s="201"/>
      <c r="E63" s="201"/>
      <c r="F63" s="201"/>
      <c r="G63" s="201"/>
      <c r="H63" s="201"/>
      <c r="I63" s="201"/>
      <c r="J63" s="124">
        <f>J59</f>
        <v>0</v>
      </c>
      <c r="K63" s="188" t="s">
        <v>152</v>
      </c>
      <c r="L63" s="189"/>
      <c r="M63" s="189"/>
      <c r="N63" s="189"/>
      <c r="O63" s="190"/>
      <c r="P63" s="13"/>
      <c r="Q63" s="13"/>
      <c r="U63" s="26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</row>
    <row r="64" spans="2:146" s="11" customFormat="1" ht="33.75" customHeight="1" x14ac:dyDescent="0.3">
      <c r="B64" s="137"/>
      <c r="C64" s="138"/>
      <c r="D64" s="135" t="s">
        <v>157</v>
      </c>
      <c r="E64" s="135"/>
      <c r="F64" s="135"/>
      <c r="G64" s="135"/>
      <c r="H64" s="135"/>
      <c r="I64" s="135"/>
      <c r="J64" s="136"/>
      <c r="K64" s="182"/>
      <c r="L64" s="183"/>
      <c r="M64" s="183"/>
      <c r="N64" s="183"/>
      <c r="O64" s="184"/>
      <c r="P64" s="13"/>
      <c r="Q64" s="13"/>
      <c r="U64" s="26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</row>
    <row r="65" spans="2:146" s="11" customFormat="1" ht="33.75" customHeight="1" x14ac:dyDescent="0.2">
      <c r="B65" s="149" t="s">
        <v>79</v>
      </c>
      <c r="C65" s="144"/>
      <c r="D65" s="144"/>
      <c r="E65" s="150"/>
      <c r="F65" s="229"/>
      <c r="G65" s="230"/>
      <c r="H65" s="230"/>
      <c r="I65" s="230"/>
      <c r="J65" s="231"/>
      <c r="K65" s="182"/>
      <c r="L65" s="183"/>
      <c r="M65" s="183"/>
      <c r="N65" s="183"/>
      <c r="O65" s="184"/>
      <c r="P65" s="13"/>
      <c r="Q65" s="13"/>
      <c r="U65" s="26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</row>
    <row r="66" spans="2:146" s="11" customFormat="1" ht="27.75" customHeight="1" x14ac:dyDescent="0.2">
      <c r="B66" s="109"/>
      <c r="C66" s="79"/>
      <c r="D66" s="79"/>
      <c r="E66" s="79"/>
      <c r="F66" s="79"/>
      <c r="G66" s="79"/>
      <c r="H66" s="79"/>
      <c r="I66" s="79"/>
      <c r="J66" s="88"/>
      <c r="K66" s="194" t="s">
        <v>151</v>
      </c>
      <c r="L66" s="195"/>
      <c r="M66" s="195"/>
      <c r="N66" s="195"/>
      <c r="O66" s="196"/>
      <c r="P66" s="13"/>
      <c r="Q66" s="13"/>
      <c r="U66" s="26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</row>
    <row r="67" spans="2:146" s="11" customFormat="1" ht="30" customHeight="1" x14ac:dyDescent="0.2">
      <c r="B67" s="149" t="s">
        <v>81</v>
      </c>
      <c r="C67" s="144"/>
      <c r="D67" s="144"/>
      <c r="E67" s="150"/>
      <c r="F67" s="232"/>
      <c r="G67" s="233"/>
      <c r="H67" s="234"/>
      <c r="I67" s="77" t="s">
        <v>82</v>
      </c>
      <c r="J67" s="128"/>
      <c r="K67" s="194"/>
      <c r="L67" s="195"/>
      <c r="M67" s="195"/>
      <c r="N67" s="195"/>
      <c r="O67" s="196"/>
      <c r="P67" s="13"/>
      <c r="Q67" s="13"/>
      <c r="U67" s="26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</row>
    <row r="68" spans="2:146" s="11" customFormat="1" ht="30" customHeight="1" x14ac:dyDescent="0.3">
      <c r="B68" s="127"/>
      <c r="C68" s="87"/>
      <c r="D68" s="87"/>
      <c r="E68" s="87"/>
      <c r="F68" s="129"/>
      <c r="G68" s="130"/>
      <c r="H68" s="130"/>
      <c r="I68" s="77" t="s">
        <v>148</v>
      </c>
      <c r="J68" s="128"/>
      <c r="K68" s="194"/>
      <c r="L68" s="195"/>
      <c r="M68" s="195"/>
      <c r="N68" s="195"/>
      <c r="O68" s="196"/>
      <c r="P68" s="13"/>
      <c r="Q68" s="13"/>
      <c r="U68" s="26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</row>
    <row r="69" spans="2:146" s="11" customFormat="1" ht="30" customHeight="1" x14ac:dyDescent="0.2">
      <c r="B69" s="119"/>
      <c r="C69" s="79"/>
      <c r="D69" s="79"/>
      <c r="E69" s="79"/>
      <c r="F69" s="79"/>
      <c r="G69" s="79"/>
      <c r="H69" s="79"/>
      <c r="I69" s="106"/>
      <c r="J69" s="131"/>
      <c r="K69" s="194"/>
      <c r="L69" s="195"/>
      <c r="M69" s="195"/>
      <c r="N69" s="195"/>
      <c r="O69" s="196"/>
      <c r="P69" s="13"/>
      <c r="Q69" s="13"/>
      <c r="U69" s="26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</row>
    <row r="70" spans="2:146" s="11" customFormat="1" ht="30" customHeight="1" x14ac:dyDescent="0.2">
      <c r="B70" s="149" t="s">
        <v>80</v>
      </c>
      <c r="C70" s="144"/>
      <c r="D70" s="144"/>
      <c r="E70" s="144"/>
      <c r="F70" s="202"/>
      <c r="G70" s="203"/>
      <c r="H70" s="203"/>
      <c r="I70" s="203"/>
      <c r="J70" s="204"/>
      <c r="K70" s="194"/>
      <c r="L70" s="195"/>
      <c r="M70" s="195"/>
      <c r="N70" s="195"/>
      <c r="O70" s="196"/>
      <c r="P70" s="13"/>
      <c r="Q70" s="13"/>
      <c r="U70" s="26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</row>
    <row r="71" spans="2:146" s="6" customFormat="1" ht="30" customHeight="1" x14ac:dyDescent="0.2">
      <c r="B71" s="119"/>
      <c r="C71" s="132"/>
      <c r="D71" s="132"/>
      <c r="E71" s="132"/>
      <c r="F71" s="205"/>
      <c r="G71" s="206"/>
      <c r="H71" s="206"/>
      <c r="I71" s="206"/>
      <c r="J71" s="207"/>
      <c r="K71" s="194"/>
      <c r="L71" s="195"/>
      <c r="M71" s="195"/>
      <c r="N71" s="195"/>
      <c r="O71" s="196"/>
      <c r="P71" s="14"/>
      <c r="Q71" s="8"/>
      <c r="U71" s="27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</row>
    <row r="72" spans="2:146" s="6" customFormat="1" ht="63" customHeight="1" x14ac:dyDescent="0.2">
      <c r="B72" s="119"/>
      <c r="C72" s="132"/>
      <c r="D72" s="132"/>
      <c r="E72" s="132"/>
      <c r="F72" s="208"/>
      <c r="G72" s="209"/>
      <c r="H72" s="209"/>
      <c r="I72" s="209"/>
      <c r="J72" s="210"/>
      <c r="K72" s="194"/>
      <c r="L72" s="195"/>
      <c r="M72" s="195"/>
      <c r="N72" s="195"/>
      <c r="O72" s="196"/>
      <c r="P72" s="8"/>
      <c r="Q72" s="8"/>
      <c r="U72" s="27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</row>
    <row r="73" spans="2:146" s="6" customFormat="1" ht="30" customHeight="1" x14ac:dyDescent="0.2">
      <c r="B73" s="93"/>
      <c r="C73" s="94"/>
      <c r="D73" s="94"/>
      <c r="E73" s="94"/>
      <c r="F73" s="134"/>
      <c r="G73" s="134"/>
      <c r="H73" s="134"/>
      <c r="I73" s="134"/>
      <c r="J73" s="134"/>
      <c r="K73" s="179"/>
      <c r="L73" s="180"/>
      <c r="M73" s="180"/>
      <c r="N73" s="180"/>
      <c r="O73" s="181"/>
      <c r="P73" s="8"/>
      <c r="Q73" s="8"/>
      <c r="U73" s="27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</row>
    <row r="74" spans="2:146" s="6" customFormat="1" ht="30" customHeight="1" x14ac:dyDescent="0.2">
      <c r="B74" s="77"/>
      <c r="C74" s="90"/>
      <c r="D74" s="90"/>
      <c r="E74" s="90"/>
      <c r="F74" s="133"/>
      <c r="G74" s="133"/>
      <c r="H74" s="133"/>
      <c r="I74" s="133"/>
      <c r="J74" s="133"/>
      <c r="K74" s="183"/>
      <c r="L74" s="183"/>
      <c r="M74" s="183"/>
      <c r="N74" s="183"/>
      <c r="O74" s="183"/>
      <c r="P74" s="8"/>
      <c r="Q74" s="8"/>
      <c r="U74" s="37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</row>
    <row r="75" spans="2:146" s="6" customFormat="1" ht="30" customHeight="1" x14ac:dyDescent="0.2">
      <c r="B75" s="125"/>
      <c r="C75" s="51"/>
      <c r="D75" s="51"/>
      <c r="E75" s="51"/>
      <c r="F75" s="118"/>
      <c r="G75" s="54"/>
      <c r="H75" s="54"/>
      <c r="I75" s="54"/>
      <c r="J75" s="54"/>
      <c r="K75" s="36"/>
      <c r="L75" s="36"/>
      <c r="P75" s="8"/>
      <c r="Q75" s="8"/>
      <c r="U75" s="37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</row>
    <row r="76" spans="2:146" s="6" customFormat="1" ht="30" customHeight="1" x14ac:dyDescent="0.2">
      <c r="B76" s="126"/>
      <c r="C76" s="53"/>
      <c r="D76" s="53"/>
      <c r="E76" s="53"/>
      <c r="F76" s="53"/>
      <c r="G76" s="53"/>
      <c r="H76" s="53"/>
      <c r="I76" s="53"/>
      <c r="J76" s="53"/>
      <c r="K76" s="36"/>
      <c r="L76" s="36"/>
      <c r="P76" s="33"/>
      <c r="Q76" s="33"/>
      <c r="R76" s="15"/>
      <c r="S76" s="15"/>
      <c r="T76" s="15"/>
      <c r="U76" s="37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</row>
    <row r="77" spans="2:146" s="6" customFormat="1" ht="30" customHeight="1" x14ac:dyDescent="0.2">
      <c r="B77" s="52"/>
      <c r="C77" s="50"/>
      <c r="D77" s="50"/>
      <c r="E77" s="50"/>
      <c r="F77" s="50"/>
      <c r="G77" s="50"/>
      <c r="H77" s="50"/>
      <c r="I77" s="50"/>
      <c r="J77" s="50"/>
      <c r="K77" s="36"/>
      <c r="L77" s="36"/>
      <c r="P77" s="48"/>
      <c r="Q77" s="48"/>
      <c r="R77" s="47"/>
      <c r="S77" s="47"/>
      <c r="T77" s="47"/>
      <c r="U77" s="37"/>
      <c r="V77" s="37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</row>
    <row r="78" spans="2:146" s="6" customFormat="1" ht="30" customHeight="1" x14ac:dyDescent="0.2">
      <c r="B78" s="35"/>
      <c r="C78" s="52"/>
      <c r="D78" s="52"/>
      <c r="E78" s="52"/>
      <c r="F78" s="52"/>
      <c r="G78" s="52"/>
      <c r="H78" s="52"/>
      <c r="I78" s="52"/>
      <c r="J78" s="52"/>
      <c r="K78" s="49"/>
      <c r="L78" s="49"/>
      <c r="M78" s="46"/>
      <c r="N78" s="46"/>
      <c r="O78" s="46"/>
      <c r="P78" s="8"/>
      <c r="Q78" s="8"/>
      <c r="R78" s="36"/>
      <c r="S78" s="36"/>
      <c r="T78" s="36"/>
      <c r="U78" s="37"/>
      <c r="V78" s="37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</row>
    <row r="79" spans="2:146" s="6" customFormat="1" ht="30" customHeight="1" x14ac:dyDescent="0.2"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8"/>
      <c r="Q79" s="8"/>
      <c r="R79" s="36"/>
      <c r="S79" s="36"/>
      <c r="T79" s="36"/>
      <c r="U79" s="37"/>
      <c r="V79" s="37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</row>
    <row r="80" spans="2:146" s="6" customFormat="1" ht="30" customHeight="1" x14ac:dyDescent="0.2">
      <c r="B80" s="7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6"/>
      <c r="Q80" s="36"/>
      <c r="R80" s="36"/>
      <c r="S80" s="36"/>
      <c r="T80" s="36"/>
      <c r="U80" s="37"/>
      <c r="V80" s="37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</row>
    <row r="81" spans="2:146" s="6" customFormat="1" ht="30" customHeight="1" x14ac:dyDescent="0.2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35"/>
      <c r="P81" s="36"/>
      <c r="Q81" s="36"/>
      <c r="R81" s="36"/>
      <c r="S81" s="36"/>
      <c r="T81" s="36"/>
      <c r="U81" s="37"/>
      <c r="V81" s="37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</row>
    <row r="82" spans="2:146" s="6" customFormat="1" ht="24" customHeight="1" x14ac:dyDescent="0.2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36"/>
      <c r="Q82" s="36"/>
      <c r="R82" s="36"/>
      <c r="S82" s="36"/>
      <c r="T82" s="36"/>
      <c r="U82" s="37"/>
      <c r="V82" s="37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</row>
    <row r="83" spans="2:146" s="6" customFormat="1" ht="20.25" x14ac:dyDescent="0.2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36"/>
      <c r="Q83" s="8"/>
      <c r="R83" s="36"/>
      <c r="S83" s="36"/>
      <c r="T83" s="36"/>
      <c r="U83" s="37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</row>
    <row r="84" spans="2:146" s="6" customFormat="1" ht="24" customHeight="1" x14ac:dyDescent="0.2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36"/>
      <c r="Q84" s="8"/>
      <c r="R84" s="36"/>
      <c r="S84" s="36"/>
      <c r="T84" s="36"/>
      <c r="U84" s="37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</row>
    <row r="85" spans="2:146" ht="24" customHeight="1" x14ac:dyDescent="0.2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44"/>
      <c r="Q85" s="45"/>
      <c r="R85" s="38"/>
      <c r="S85" s="38"/>
      <c r="T85" s="38"/>
      <c r="U85" s="32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</row>
    <row r="86" spans="2:146" ht="23.25" customHeight="1" x14ac:dyDescent="0.2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8"/>
      <c r="U86" s="32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</row>
    <row r="87" spans="2:146" ht="24" customHeight="1" x14ac:dyDescent="0.2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</row>
    <row r="88" spans="2:146" ht="24" customHeight="1" x14ac:dyDescent="0.2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</row>
    <row r="89" spans="2:146" ht="24" customHeight="1" x14ac:dyDescent="0.2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</row>
    <row r="90" spans="2:146" s="7" customFormat="1" x14ac:dyDescent="0.2"/>
    <row r="91" spans="2:146" s="7" customFormat="1" x14ac:dyDescent="0.2"/>
    <row r="92" spans="2:146" s="7" customFormat="1" x14ac:dyDescent="0.2"/>
    <row r="93" spans="2:146" s="7" customFormat="1" x14ac:dyDescent="0.2"/>
    <row r="94" spans="2:146" s="7" customFormat="1" x14ac:dyDescent="0.2"/>
    <row r="95" spans="2:146" s="7" customFormat="1" x14ac:dyDescent="0.2"/>
    <row r="96" spans="2:146" s="7" customFormat="1" x14ac:dyDescent="0.2"/>
    <row r="97" s="7" customFormat="1" x14ac:dyDescent="0.2"/>
    <row r="98" s="7" customFormat="1" x14ac:dyDescent="0.2"/>
    <row r="99" s="7" customFormat="1" x14ac:dyDescent="0.2"/>
    <row r="100" s="7" customFormat="1" x14ac:dyDescent="0.2"/>
    <row r="101" s="7" customFormat="1" x14ac:dyDescent="0.2"/>
    <row r="102" s="7" customFormat="1" x14ac:dyDescent="0.2"/>
    <row r="103" s="7" customFormat="1" x14ac:dyDescent="0.2"/>
    <row r="104" s="7" customFormat="1" x14ac:dyDescent="0.2"/>
    <row r="105" s="7" customFormat="1" x14ac:dyDescent="0.2"/>
    <row r="106" s="7" customFormat="1" x14ac:dyDescent="0.2"/>
    <row r="107" s="7" customFormat="1" x14ac:dyDescent="0.2"/>
    <row r="108" s="7" customFormat="1" x14ac:dyDescent="0.2"/>
    <row r="109" s="7" customFormat="1" x14ac:dyDescent="0.2"/>
    <row r="110" s="7" customFormat="1" x14ac:dyDescent="0.2"/>
    <row r="111" s="7" customFormat="1" x14ac:dyDescent="0.2"/>
    <row r="11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pans="2:15" s="7" customFormat="1" x14ac:dyDescent="0.2"/>
    <row r="322" spans="2:15" s="7" customFormat="1" x14ac:dyDescent="0.2"/>
    <row r="323" spans="2:15" s="7" customFormat="1" x14ac:dyDescent="0.2"/>
    <row r="324" spans="2:15" s="7" customFormat="1" x14ac:dyDescent="0.2"/>
    <row r="325" spans="2:15" s="7" customFormat="1" x14ac:dyDescent="0.2"/>
    <row r="326" spans="2:15" s="7" customFormat="1" x14ac:dyDescent="0.2"/>
    <row r="327" spans="2:15" s="7" customFormat="1" x14ac:dyDescent="0.2"/>
    <row r="328" spans="2:15" s="7" customFormat="1" x14ac:dyDescent="0.2"/>
    <row r="329" spans="2:15" s="7" customFormat="1" x14ac:dyDescent="0.2"/>
    <row r="330" spans="2:15" s="7" customFormat="1" x14ac:dyDescent="0.2"/>
    <row r="331" spans="2:15" s="7" customFormat="1" x14ac:dyDescent="0.2"/>
    <row r="332" spans="2:15" s="7" customFormat="1" x14ac:dyDescent="0.2">
      <c r="B332" s="3"/>
    </row>
    <row r="333" spans="2:15" s="7" customFormat="1" x14ac:dyDescent="0.2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</row>
    <row r="334" spans="2:15" s="7" customFormat="1" x14ac:dyDescent="0.2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</row>
    <row r="335" spans="2:15" s="7" customFormat="1" x14ac:dyDescent="0.2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</row>
    <row r="336" spans="2:15" s="7" customFormat="1" x14ac:dyDescent="0.2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</row>
    <row r="337" spans="2:16" s="7" customFormat="1" x14ac:dyDescent="0.2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</row>
    <row r="338" spans="2:16" s="7" customFormat="1" x14ac:dyDescent="0.2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</row>
    <row r="339" spans="2:16" s="7" customFormat="1" x14ac:dyDescent="0.2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</row>
    <row r="340" spans="2:16" s="7" customFormat="1" x14ac:dyDescent="0.2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</row>
    <row r="341" spans="2:16" s="7" customFormat="1" x14ac:dyDescent="0.2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</row>
    <row r="342" spans="2:16" s="7" customFormat="1" x14ac:dyDescent="0.2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</row>
    <row r="343" spans="2:16" s="7" customFormat="1" x14ac:dyDescent="0.2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</row>
    <row r="344" spans="2:16" s="7" customFormat="1" x14ac:dyDescent="0.2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</row>
    <row r="345" spans="2:16" s="7" customFormat="1" x14ac:dyDescent="0.2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</row>
    <row r="346" spans="2:16" s="7" customFormat="1" x14ac:dyDescent="0.2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</row>
    <row r="347" spans="2:16" s="7" customFormat="1" x14ac:dyDescent="0.2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</row>
    <row r="348" spans="2:16" s="7" customFormat="1" x14ac:dyDescent="0.2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</row>
    <row r="349" spans="2:16" x14ac:dyDescent="0.2">
      <c r="P349" s="7"/>
    </row>
  </sheetData>
  <mergeCells count="117">
    <mergeCell ref="B38:F38"/>
    <mergeCell ref="B36:F36"/>
    <mergeCell ref="B37:F37"/>
    <mergeCell ref="F65:J65"/>
    <mergeCell ref="F67:H67"/>
    <mergeCell ref="G2:K2"/>
    <mergeCell ref="G3:K3"/>
    <mergeCell ref="B62:J62"/>
    <mergeCell ref="K65:O65"/>
    <mergeCell ref="K22:O22"/>
    <mergeCell ref="M24:O24"/>
    <mergeCell ref="B44:F44"/>
    <mergeCell ref="B43:F43"/>
    <mergeCell ref="B39:F39"/>
    <mergeCell ref="B6:F6"/>
    <mergeCell ref="M6:O6"/>
    <mergeCell ref="B10:F10"/>
    <mergeCell ref="B16:F16"/>
    <mergeCell ref="B17:F17"/>
    <mergeCell ref="B18:F18"/>
    <mergeCell ref="B21:F21"/>
    <mergeCell ref="M16:O16"/>
    <mergeCell ref="B33:F33"/>
    <mergeCell ref="B26:F26"/>
    <mergeCell ref="B57:I57"/>
    <mergeCell ref="B58:I58"/>
    <mergeCell ref="B53:J53"/>
    <mergeCell ref="B67:E67"/>
    <mergeCell ref="B14:F14"/>
    <mergeCell ref="B23:F23"/>
    <mergeCell ref="K74:O74"/>
    <mergeCell ref="B1:O1"/>
    <mergeCell ref="M8:O8"/>
    <mergeCell ref="M15:O15"/>
    <mergeCell ref="B24:F24"/>
    <mergeCell ref="B25:F25"/>
    <mergeCell ref="B9:F9"/>
    <mergeCell ref="B11:F11"/>
    <mergeCell ref="B7:F7"/>
    <mergeCell ref="B12:F12"/>
    <mergeCell ref="K6:L6"/>
    <mergeCell ref="B22:F22"/>
    <mergeCell ref="K4:O4"/>
    <mergeCell ref="B5:F5"/>
    <mergeCell ref="B4:F4"/>
    <mergeCell ref="B61:J61"/>
    <mergeCell ref="M19:O19"/>
    <mergeCell ref="K19:L19"/>
    <mergeCell ref="B20:F20"/>
    <mergeCell ref="B29:F29"/>
    <mergeCell ref="B28:F28"/>
    <mergeCell ref="B32:F32"/>
    <mergeCell ref="K24:L24"/>
    <mergeCell ref="M20:O20"/>
    <mergeCell ref="K73:O73"/>
    <mergeCell ref="K64:O64"/>
    <mergeCell ref="K61:O61"/>
    <mergeCell ref="K63:O63"/>
    <mergeCell ref="B60:J60"/>
    <mergeCell ref="M39:O39"/>
    <mergeCell ref="K38:L38"/>
    <mergeCell ref="M38:O38"/>
    <mergeCell ref="K66:O72"/>
    <mergeCell ref="K62:O62"/>
    <mergeCell ref="B63:I63"/>
    <mergeCell ref="B70:E70"/>
    <mergeCell ref="B65:E65"/>
    <mergeCell ref="F70:J72"/>
    <mergeCell ref="K53:O53"/>
    <mergeCell ref="B54:I54"/>
    <mergeCell ref="B55:I55"/>
    <mergeCell ref="B56:I56"/>
    <mergeCell ref="B8:F8"/>
    <mergeCell ref="B35:F35"/>
    <mergeCell ref="B47:F47"/>
    <mergeCell ref="B45:F45"/>
    <mergeCell ref="B42:F42"/>
    <mergeCell ref="B30:F30"/>
    <mergeCell ref="B31:F31"/>
    <mergeCell ref="B34:F34"/>
    <mergeCell ref="K7:L7"/>
    <mergeCell ref="K45:O52"/>
    <mergeCell ref="B49:F49"/>
    <mergeCell ref="B51:F51"/>
    <mergeCell ref="B15:F15"/>
    <mergeCell ref="K17:L17"/>
    <mergeCell ref="M17:O17"/>
    <mergeCell ref="K18:L18"/>
    <mergeCell ref="M18:O18"/>
    <mergeCell ref="B46:F46"/>
    <mergeCell ref="B52:F52"/>
    <mergeCell ref="B48:F48"/>
    <mergeCell ref="B50:F50"/>
    <mergeCell ref="B41:F41"/>
    <mergeCell ref="B40:F40"/>
    <mergeCell ref="B19:F19"/>
    <mergeCell ref="N12:O12"/>
    <mergeCell ref="M7:O7"/>
    <mergeCell ref="N13:O13"/>
    <mergeCell ref="L12:M12"/>
    <mergeCell ref="L13:M13"/>
    <mergeCell ref="K44:O44"/>
    <mergeCell ref="K16:L16"/>
    <mergeCell ref="K15:L15"/>
    <mergeCell ref="M27:O27"/>
    <mergeCell ref="K30:L30"/>
    <mergeCell ref="K42:L42"/>
    <mergeCell ref="M42:O42"/>
    <mergeCell ref="M25:O25"/>
    <mergeCell ref="K36:O36"/>
    <mergeCell ref="M41:O41"/>
    <mergeCell ref="K39:L39"/>
    <mergeCell ref="K41:L41"/>
    <mergeCell ref="K20:L20"/>
    <mergeCell ref="K8:L8"/>
    <mergeCell ref="K29:L29"/>
    <mergeCell ref="K21:O21"/>
  </mergeCells>
  <phoneticPr fontId="3" type="noConversion"/>
  <dataValidations count="1">
    <dataValidation type="list" allowBlank="1" showInputMessage="1" showErrorMessage="1" sqref="O29:O35 O37 O43">
      <formula1>TIME</formula1>
    </dataValidation>
  </dataValidations>
  <hyperlinks>
    <hyperlink ref="K63" r:id="rId1"/>
  </hyperlinks>
  <pageMargins left="0.7" right="0.25" top="0.73624999999999996" bottom="0.5" header="0.33" footer="0.25"/>
  <pageSetup scale="35" orientation="portrait" r:id="rId2"/>
  <headerFooter alignWithMargins="0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2"/>
  <sheetViews>
    <sheetView workbookViewId="0">
      <selection activeCell="A2" sqref="A2"/>
    </sheetView>
  </sheetViews>
  <sheetFormatPr defaultColWidth="9.140625" defaultRowHeight="12.75" x14ac:dyDescent="0.2"/>
  <cols>
    <col min="1" max="1" width="9.140625" style="1"/>
    <col min="2" max="2" width="10.140625" style="1" bestFit="1" customWidth="1"/>
    <col min="3" max="4" width="9.140625" style="1"/>
    <col min="5" max="5" width="17.85546875" style="1" bestFit="1" customWidth="1"/>
    <col min="6" max="16384" width="9.140625" style="1"/>
  </cols>
  <sheetData>
    <row r="1" spans="1:5" x14ac:dyDescent="0.2">
      <c r="A1" s="1" t="s">
        <v>5</v>
      </c>
      <c r="B1" s="1" t="s">
        <v>3</v>
      </c>
      <c r="E1" s="1" t="s">
        <v>4</v>
      </c>
    </row>
    <row r="2" spans="1:5" x14ac:dyDescent="0.2">
      <c r="A2" s="2">
        <v>38782</v>
      </c>
      <c r="B2" s="2">
        <f ca="1">TODAY()</f>
        <v>42832</v>
      </c>
      <c r="E2" s="2">
        <v>38793</v>
      </c>
    </row>
  </sheetData>
  <phoneticPr fontId="3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52"/>
  <sheetViews>
    <sheetView workbookViewId="0">
      <selection activeCell="L26" activeCellId="8" sqref="K12:N12 K14:N14 K16:M16 M18 K18 K20:N20 L22:N22 L24:N24 L26:N26"/>
    </sheetView>
  </sheetViews>
  <sheetFormatPr defaultColWidth="8.85546875" defaultRowHeight="12.75" x14ac:dyDescent="0.2"/>
  <cols>
    <col min="2" max="2" width="8.85546875" style="1"/>
    <col min="4" max="4" width="9.7109375" style="1" customWidth="1"/>
    <col min="6" max="6" width="10.42578125" style="1" bestFit="1" customWidth="1"/>
  </cols>
  <sheetData>
    <row r="1" spans="1:6" x14ac:dyDescent="0.2">
      <c r="A1">
        <v>1</v>
      </c>
      <c r="B1" s="1" t="s">
        <v>9</v>
      </c>
      <c r="D1" s="1" t="s">
        <v>61</v>
      </c>
      <c r="F1" s="1" t="s">
        <v>64</v>
      </c>
    </row>
    <row r="2" spans="1:6" x14ac:dyDescent="0.2">
      <c r="A2">
        <v>2</v>
      </c>
      <c r="B2" s="1" t="s">
        <v>10</v>
      </c>
      <c r="D2" s="1" t="s">
        <v>62</v>
      </c>
      <c r="F2" s="1" t="s">
        <v>65</v>
      </c>
    </row>
    <row r="3" spans="1:6" x14ac:dyDescent="0.2">
      <c r="A3">
        <v>3</v>
      </c>
      <c r="B3" s="1" t="s">
        <v>11</v>
      </c>
      <c r="F3" s="1" t="s">
        <v>66</v>
      </c>
    </row>
    <row r="4" spans="1:6" x14ac:dyDescent="0.2">
      <c r="A4">
        <v>4</v>
      </c>
      <c r="B4" s="1" t="s">
        <v>12</v>
      </c>
      <c r="F4" s="1" t="s">
        <v>67</v>
      </c>
    </row>
    <row r="5" spans="1:6" x14ac:dyDescent="0.2">
      <c r="A5">
        <v>5</v>
      </c>
      <c r="B5" s="1" t="s">
        <v>13</v>
      </c>
    </row>
    <row r="6" spans="1:6" x14ac:dyDescent="0.2">
      <c r="A6">
        <v>6</v>
      </c>
      <c r="B6" s="1" t="s">
        <v>14</v>
      </c>
    </row>
    <row r="7" spans="1:6" x14ac:dyDescent="0.2">
      <c r="A7">
        <v>7</v>
      </c>
      <c r="B7" s="1" t="s">
        <v>15</v>
      </c>
    </row>
    <row r="8" spans="1:6" x14ac:dyDescent="0.2">
      <c r="A8">
        <v>8</v>
      </c>
      <c r="B8" s="1" t="s">
        <v>16</v>
      </c>
    </row>
    <row r="9" spans="1:6" x14ac:dyDescent="0.2">
      <c r="A9">
        <v>9</v>
      </c>
      <c r="B9" s="1" t="s">
        <v>17</v>
      </c>
    </row>
    <row r="10" spans="1:6" x14ac:dyDescent="0.2">
      <c r="A10">
        <v>10</v>
      </c>
      <c r="B10" s="1" t="s">
        <v>18</v>
      </c>
    </row>
    <row r="11" spans="1:6" x14ac:dyDescent="0.2">
      <c r="A11">
        <v>11</v>
      </c>
      <c r="B11" s="1" t="s">
        <v>19</v>
      </c>
    </row>
    <row r="12" spans="1:6" x14ac:dyDescent="0.2">
      <c r="A12">
        <v>12</v>
      </c>
      <c r="B12" s="1" t="s">
        <v>20</v>
      </c>
    </row>
    <row r="13" spans="1:6" x14ac:dyDescent="0.2">
      <c r="A13">
        <v>13</v>
      </c>
      <c r="B13" s="1" t="s">
        <v>21</v>
      </c>
    </row>
    <row r="14" spans="1:6" x14ac:dyDescent="0.2">
      <c r="A14">
        <v>14</v>
      </c>
      <c r="B14" s="1" t="s">
        <v>22</v>
      </c>
    </row>
    <row r="15" spans="1:6" x14ac:dyDescent="0.2">
      <c r="A15">
        <v>15</v>
      </c>
      <c r="B15" s="1" t="s">
        <v>23</v>
      </c>
    </row>
    <row r="16" spans="1:6" x14ac:dyDescent="0.2">
      <c r="A16">
        <v>16</v>
      </c>
      <c r="B16" s="1" t="s">
        <v>24</v>
      </c>
    </row>
    <row r="17" spans="1:2" x14ac:dyDescent="0.2">
      <c r="A17">
        <v>17</v>
      </c>
      <c r="B17" s="1" t="s">
        <v>25</v>
      </c>
    </row>
    <row r="18" spans="1:2" x14ac:dyDescent="0.2">
      <c r="A18">
        <v>18</v>
      </c>
      <c r="B18" s="1" t="s">
        <v>26</v>
      </c>
    </row>
    <row r="19" spans="1:2" x14ac:dyDescent="0.2">
      <c r="A19">
        <v>19</v>
      </c>
      <c r="B19" s="1" t="s">
        <v>27</v>
      </c>
    </row>
    <row r="20" spans="1:2" x14ac:dyDescent="0.2">
      <c r="A20">
        <v>20</v>
      </c>
      <c r="B20" s="1" t="s">
        <v>28</v>
      </c>
    </row>
    <row r="21" spans="1:2" x14ac:dyDescent="0.2">
      <c r="A21">
        <v>21</v>
      </c>
      <c r="B21" s="1" t="s">
        <v>29</v>
      </c>
    </row>
    <row r="22" spans="1:2" x14ac:dyDescent="0.2">
      <c r="A22">
        <v>22</v>
      </c>
      <c r="B22" s="1" t="s">
        <v>30</v>
      </c>
    </row>
    <row r="23" spans="1:2" x14ac:dyDescent="0.2">
      <c r="A23">
        <v>23</v>
      </c>
      <c r="B23" s="1" t="s">
        <v>31</v>
      </c>
    </row>
    <row r="24" spans="1:2" x14ac:dyDescent="0.2">
      <c r="A24">
        <v>24</v>
      </c>
      <c r="B24" s="1" t="s">
        <v>32</v>
      </c>
    </row>
    <row r="25" spans="1:2" x14ac:dyDescent="0.2">
      <c r="A25">
        <v>25</v>
      </c>
      <c r="B25" s="1" t="s">
        <v>33</v>
      </c>
    </row>
    <row r="26" spans="1:2" x14ac:dyDescent="0.2">
      <c r="A26">
        <v>26</v>
      </c>
      <c r="B26" s="1" t="s">
        <v>34</v>
      </c>
    </row>
    <row r="27" spans="1:2" x14ac:dyDescent="0.2">
      <c r="A27">
        <v>27</v>
      </c>
      <c r="B27" s="1" t="s">
        <v>35</v>
      </c>
    </row>
    <row r="28" spans="1:2" x14ac:dyDescent="0.2">
      <c r="A28">
        <v>28</v>
      </c>
      <c r="B28" s="1" t="s">
        <v>36</v>
      </c>
    </row>
    <row r="29" spans="1:2" x14ac:dyDescent="0.2">
      <c r="A29">
        <v>29</v>
      </c>
      <c r="B29" s="1" t="s">
        <v>37</v>
      </c>
    </row>
    <row r="30" spans="1:2" x14ac:dyDescent="0.2">
      <c r="A30">
        <v>30</v>
      </c>
      <c r="B30" s="1" t="s">
        <v>38</v>
      </c>
    </row>
    <row r="31" spans="1:2" x14ac:dyDescent="0.2">
      <c r="A31">
        <v>31</v>
      </c>
      <c r="B31" s="1" t="s">
        <v>39</v>
      </c>
    </row>
    <row r="32" spans="1:2" x14ac:dyDescent="0.2">
      <c r="A32">
        <v>32</v>
      </c>
      <c r="B32" s="1" t="s">
        <v>40</v>
      </c>
    </row>
    <row r="33" spans="1:2" x14ac:dyDescent="0.2">
      <c r="A33">
        <v>33</v>
      </c>
      <c r="B33" s="1" t="s">
        <v>41</v>
      </c>
    </row>
    <row r="34" spans="1:2" x14ac:dyDescent="0.2">
      <c r="A34">
        <v>34</v>
      </c>
      <c r="B34" s="1" t="s">
        <v>42</v>
      </c>
    </row>
    <row r="35" spans="1:2" x14ac:dyDescent="0.2">
      <c r="A35">
        <v>35</v>
      </c>
      <c r="B35" s="1" t="s">
        <v>43</v>
      </c>
    </row>
    <row r="36" spans="1:2" x14ac:dyDescent="0.2">
      <c r="A36">
        <v>36</v>
      </c>
      <c r="B36" s="1" t="s">
        <v>44</v>
      </c>
    </row>
    <row r="37" spans="1:2" x14ac:dyDescent="0.2">
      <c r="A37">
        <v>37</v>
      </c>
      <c r="B37" s="1" t="s">
        <v>45</v>
      </c>
    </row>
    <row r="38" spans="1:2" x14ac:dyDescent="0.2">
      <c r="A38">
        <v>38</v>
      </c>
      <c r="B38" s="1" t="s">
        <v>46</v>
      </c>
    </row>
    <row r="39" spans="1:2" x14ac:dyDescent="0.2">
      <c r="A39">
        <v>39</v>
      </c>
      <c r="B39" s="1" t="s">
        <v>47</v>
      </c>
    </row>
    <row r="40" spans="1:2" x14ac:dyDescent="0.2">
      <c r="A40">
        <v>40</v>
      </c>
      <c r="B40" s="1" t="s">
        <v>48</v>
      </c>
    </row>
    <row r="41" spans="1:2" x14ac:dyDescent="0.2">
      <c r="A41">
        <v>41</v>
      </c>
      <c r="B41" s="1" t="s">
        <v>49</v>
      </c>
    </row>
    <row r="42" spans="1:2" x14ac:dyDescent="0.2">
      <c r="A42">
        <v>42</v>
      </c>
      <c r="B42" s="1" t="s">
        <v>50</v>
      </c>
    </row>
    <row r="43" spans="1:2" x14ac:dyDescent="0.2">
      <c r="A43">
        <v>43</v>
      </c>
      <c r="B43" s="1" t="s">
        <v>51</v>
      </c>
    </row>
    <row r="44" spans="1:2" x14ac:dyDescent="0.2">
      <c r="A44">
        <v>44</v>
      </c>
      <c r="B44" s="1" t="s">
        <v>52</v>
      </c>
    </row>
    <row r="45" spans="1:2" x14ac:dyDescent="0.2">
      <c r="A45">
        <v>45</v>
      </c>
      <c r="B45" s="1" t="s">
        <v>53</v>
      </c>
    </row>
    <row r="46" spans="1:2" x14ac:dyDescent="0.2">
      <c r="A46">
        <v>46</v>
      </c>
      <c r="B46" s="1" t="s">
        <v>54</v>
      </c>
    </row>
    <row r="47" spans="1:2" x14ac:dyDescent="0.2">
      <c r="A47">
        <v>47</v>
      </c>
      <c r="B47" s="1" t="s">
        <v>55</v>
      </c>
    </row>
    <row r="48" spans="1:2" x14ac:dyDescent="0.2">
      <c r="A48">
        <v>48</v>
      </c>
      <c r="B48" s="1" t="s">
        <v>56</v>
      </c>
    </row>
    <row r="49" spans="1:2" x14ac:dyDescent="0.2">
      <c r="A49">
        <v>49</v>
      </c>
      <c r="B49" s="1" t="s">
        <v>57</v>
      </c>
    </row>
    <row r="50" spans="1:2" x14ac:dyDescent="0.2">
      <c r="A50">
        <v>50</v>
      </c>
      <c r="B50" s="1" t="s">
        <v>58</v>
      </c>
    </row>
    <row r="51" spans="1:2" x14ac:dyDescent="0.2">
      <c r="A51">
        <v>51</v>
      </c>
      <c r="B51" s="1" t="s">
        <v>59</v>
      </c>
    </row>
    <row r="52" spans="1:2" x14ac:dyDescent="0.2">
      <c r="B52" s="1" t="s">
        <v>60</v>
      </c>
    </row>
  </sheetData>
  <phoneticPr fontId="3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Exhibitor Order Form</vt:lpstr>
      <vt:lpstr>Sheet2</vt:lpstr>
      <vt:lpstr>Sheet3</vt:lpstr>
      <vt:lpstr>LIST_ST</vt:lpstr>
      <vt:lpstr>LIST_STATES</vt:lpstr>
      <vt:lpstr>pay</vt:lpstr>
      <vt:lpstr>'Exhibitor Order Form'!Print_Area</vt:lpstr>
      <vt:lpstr>STATES</vt:lpstr>
      <vt:lpstr>TIME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Schlitt</dc:creator>
  <cp:lastModifiedBy>rosandi</cp:lastModifiedBy>
  <cp:lastPrinted>2016-02-02T18:46:06Z</cp:lastPrinted>
  <dcterms:created xsi:type="dcterms:W3CDTF">2005-11-18T15:58:02Z</dcterms:created>
  <dcterms:modified xsi:type="dcterms:W3CDTF">2017-04-07T13:41:45Z</dcterms:modified>
</cp:coreProperties>
</file>